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PRIHODI I PRIMICI" sheetId="1" r:id="rId1"/>
  </sheets>
  <definedNames>
    <definedName name="_xlnm.Print_Area" localSheetId="0">'PRIHODI I PRIMICI'!$A$1:$E$51</definedName>
  </definedNames>
  <calcPr fullCalcOnLoad="1"/>
</workbook>
</file>

<file path=xl/sharedStrings.xml><?xml version="1.0" encoding="utf-8"?>
<sst xmlns="http://schemas.openxmlformats.org/spreadsheetml/2006/main" count="70" uniqueCount="41">
  <si>
    <t>Prihodi od pruženih usluga</t>
  </si>
  <si>
    <t>Prihodi od pruženih usluga-najam</t>
  </si>
  <si>
    <t>Tekuće pomoći od ostalih subjekata unutar općeg proračuna</t>
  </si>
  <si>
    <t>Prihodi od prodaje proizvoda uč.zadruge</t>
  </si>
  <si>
    <t>Račun prihoda</t>
  </si>
  <si>
    <t>Naziv računa</t>
  </si>
  <si>
    <t>Prihod iz nadležnog proračuna za financiranje rashoda poslovanja</t>
  </si>
  <si>
    <t>Sufinanciranje rashoda učenika</t>
  </si>
  <si>
    <t>Prihodi za posebne namjene</t>
  </si>
  <si>
    <t>Naknada štete od osiguranja</t>
  </si>
  <si>
    <t>Kapitalne pomoći iz drž.proračuna</t>
  </si>
  <si>
    <t>Pomoći temeljem prijenosa EU sredstava</t>
  </si>
  <si>
    <t>Voće za učenike (po Odluci BPŽ)</t>
  </si>
  <si>
    <t>POMOĆI</t>
  </si>
  <si>
    <t>VIŠAK PRIHODA</t>
  </si>
  <si>
    <t>Pomoći proračunskim korisnicima iz proračuna koji im nije nadležan-PLAĆE</t>
  </si>
  <si>
    <t>Pomoći proračunskim korisnicima iz proračuna koji im nije nadležan-OSTALO</t>
  </si>
  <si>
    <t>PLAĆA PUN</t>
  </si>
  <si>
    <t>NAKNADA ZA PRIJEVOZ PUN</t>
  </si>
  <si>
    <t>INT.USLUGE-PUN</t>
  </si>
  <si>
    <t>Izvor financiranja 6.2:  DONACIJE</t>
  </si>
  <si>
    <t>TEKUĆE DONACIJE</t>
  </si>
  <si>
    <t>PRIHOD OD PRODAJE NEFINANCIJSKE IMOVINE</t>
  </si>
  <si>
    <t>Tekući prijenosi između proračunskih korisnika temeljem prijenosa EU</t>
  </si>
  <si>
    <t>Prijedlog plana za 2024.</t>
  </si>
  <si>
    <t>5.1. SHEMA VOĆA</t>
  </si>
  <si>
    <t>5.1. POMOĆI BPŽ POMOĆNICI</t>
  </si>
  <si>
    <t>Prijedlog plana za 2025.</t>
  </si>
  <si>
    <t>Prijedlog plana za 2026.</t>
  </si>
  <si>
    <t xml:space="preserve"> FINANCIJSKI PLAN PRIHODA ZA 2024.-2026.</t>
  </si>
  <si>
    <t xml:space="preserve">Prihodi od pruženih usluga+prihod od prodaje </t>
  </si>
  <si>
    <t>RASPOLOŽIVO :</t>
  </si>
  <si>
    <t>Izvor financiranja 5.2. DEC: OPĆI PRIHODI I PRIMICI</t>
  </si>
  <si>
    <t>Izvor financiranja 3.1.: VLASTITI PRIHOD</t>
  </si>
  <si>
    <t>Izvor financiranja 4.2.:  PRIHODI ZA POSEBNE NAMJENE</t>
  </si>
  <si>
    <t>Izvor financiranja 5.1.:  POMOĆI BPŽ ( Pomoćnici u nastavi;Shema voća)</t>
  </si>
  <si>
    <t>RASPOLOŽIVO - SVEUKUPNO:</t>
  </si>
  <si>
    <t>RASPOLOŽIVO 5.1.  PUN+SHEMA VOĆA:</t>
  </si>
  <si>
    <t>RASPOLOŽIVO - 5.1. + 5.2.:</t>
  </si>
  <si>
    <t>RASPOLOŽIVO  3.1.+4.2.+5.3.+6.2.:</t>
  </si>
  <si>
    <t>Izvor financiranja 5.3.:  POMOĆI (MZOŠ+EU PROJEKTI)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</si>
</sst>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  <numFmt numFmtId="187" formatCode="[$-1041A]#,##0.0;\-\ #,##0.0"/>
    <numFmt numFmtId="188" formatCode="[$-1041A]#,##0;\-\ #,##0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readingOrder="1"/>
      <protection locked="0"/>
    </xf>
    <xf numFmtId="0" fontId="1" fillId="34" borderId="11" xfId="0" applyFont="1" applyFill="1" applyBorder="1" applyAlignment="1" applyProtection="1">
      <alignment horizontal="left" vertical="center" readingOrder="1"/>
      <protection locked="0"/>
    </xf>
    <xf numFmtId="0" fontId="0" fillId="34" borderId="10" xfId="0" applyFill="1" applyBorder="1" applyAlignment="1">
      <alignment vertical="center" wrapText="1" readingOrder="1"/>
    </xf>
    <xf numFmtId="181" fontId="0" fillId="34" borderId="10" xfId="59" applyFont="1" applyFill="1" applyBorder="1" applyAlignment="1">
      <alignment vertical="center" wrapText="1" readingOrder="1"/>
    </xf>
    <xf numFmtId="0" fontId="1" fillId="34" borderId="10" xfId="0" applyFont="1" applyFill="1" applyBorder="1" applyAlignment="1" applyProtection="1">
      <alignment horizontal="left" vertical="center" readingOrder="1"/>
      <protection locked="0"/>
    </xf>
    <xf numFmtId="0" fontId="0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181" fontId="0" fillId="34" borderId="10" xfId="59" applyFont="1" applyFill="1" applyBorder="1" applyAlignment="1" applyProtection="1">
      <alignment horizontal="center" vertical="center" wrapText="1" readingOrder="1"/>
      <protection locked="0"/>
    </xf>
    <xf numFmtId="0" fontId="0" fillId="34" borderId="10" xfId="0" applyFont="1" applyFill="1" applyBorder="1" applyAlignment="1">
      <alignment vertical="center" wrapText="1" readingOrder="1"/>
    </xf>
    <xf numFmtId="0" fontId="2" fillId="34" borderId="10" xfId="0" applyFont="1" applyFill="1" applyBorder="1" applyAlignment="1" applyProtection="1">
      <alignment horizontal="left" vertical="center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181" fontId="3" fillId="34" borderId="10" xfId="59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2" fillId="33" borderId="12" xfId="0" applyFont="1" applyFill="1" applyBorder="1" applyAlignment="1" applyProtection="1">
      <alignment horizontal="center" vertical="center" readingOrder="1"/>
      <protection locked="0"/>
    </xf>
    <xf numFmtId="0" fontId="0" fillId="34" borderId="12" xfId="0" applyFill="1" applyBorder="1" applyAlignment="1" applyProtection="1">
      <alignment horizontal="center" vertical="center" wrapText="1" readingOrder="1"/>
      <protection locked="0"/>
    </xf>
    <xf numFmtId="181" fontId="0" fillId="34" borderId="12" xfId="59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left" vertical="center" wrapText="1" readingOrder="1"/>
      <protection locked="0"/>
    </xf>
    <xf numFmtId="181" fontId="3" fillId="34" borderId="11" xfId="59" applyFont="1" applyFill="1" applyBorder="1" applyAlignment="1">
      <alignment vertical="center" wrapText="1" readingOrder="1"/>
    </xf>
    <xf numFmtId="0" fontId="0" fillId="34" borderId="13" xfId="0" applyFill="1" applyBorder="1" applyAlignment="1">
      <alignment vertical="center" wrapText="1" readingOrder="1"/>
    </xf>
    <xf numFmtId="181" fontId="0" fillId="34" borderId="13" xfId="59" applyFont="1" applyFill="1" applyBorder="1" applyAlignment="1">
      <alignment vertical="center" wrapText="1" readingOrder="1"/>
    </xf>
    <xf numFmtId="0" fontId="1" fillId="34" borderId="12" xfId="0" applyFont="1" applyFill="1" applyBorder="1" applyAlignment="1" applyProtection="1">
      <alignment horizontal="left" vertical="center" readingOrder="1"/>
      <protection locked="0"/>
    </xf>
    <xf numFmtId="0" fontId="1" fillId="34" borderId="12" xfId="0" applyFont="1" applyFill="1" applyBorder="1" applyAlignment="1" applyProtection="1">
      <alignment horizontal="left" vertical="center" wrapText="1" readingOrder="1"/>
      <protection locked="0"/>
    </xf>
    <xf numFmtId="181" fontId="0" fillId="34" borderId="12" xfId="59" applyFont="1" applyFill="1" applyBorder="1" applyAlignment="1">
      <alignment vertical="center" wrapText="1" readingOrder="1"/>
    </xf>
    <xf numFmtId="0" fontId="3" fillId="34" borderId="11" xfId="0" applyFont="1" applyFill="1" applyBorder="1" applyAlignment="1" applyProtection="1">
      <alignment vertical="center" readingOrder="1"/>
      <protection locked="0"/>
    </xf>
    <xf numFmtId="181" fontId="3" fillId="34" borderId="11" xfId="59" applyFont="1" applyFill="1" applyBorder="1" applyAlignment="1" applyProtection="1">
      <alignment horizontal="center" vertical="center" wrapText="1" readingOrder="1"/>
      <protection locked="0"/>
    </xf>
    <xf numFmtId="0" fontId="0" fillId="34" borderId="12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left" vertical="center" readingOrder="1"/>
      <protection locked="0"/>
    </xf>
    <xf numFmtId="0" fontId="3" fillId="34" borderId="11" xfId="0" applyFont="1" applyFill="1" applyBorder="1" applyAlignment="1">
      <alignment vertical="center" wrapText="1" readingOrder="1"/>
    </xf>
    <xf numFmtId="181" fontId="0" fillId="34" borderId="10" xfId="59" applyFont="1" applyFill="1" applyBorder="1" applyAlignment="1">
      <alignment vertical="center" wrapText="1" readingOrder="1"/>
    </xf>
    <xf numFmtId="181" fontId="3" fillId="0" borderId="10" xfId="59" applyFont="1" applyBorder="1" applyAlignment="1">
      <alignment/>
    </xf>
    <xf numFmtId="0" fontId="1" fillId="34" borderId="10" xfId="0" applyFont="1" applyFill="1" applyBorder="1" applyAlignment="1" applyProtection="1">
      <alignment horizontal="center" vertical="center" readingOrder="1"/>
      <protection locked="0"/>
    </xf>
    <xf numFmtId="0" fontId="0" fillId="34" borderId="10" xfId="0" applyFill="1" applyBorder="1" applyAlignment="1" applyProtection="1">
      <alignment horizontal="center" vertical="center" readingOrder="1"/>
      <protection locked="0"/>
    </xf>
    <xf numFmtId="0" fontId="0" fillId="34" borderId="14" xfId="0" applyFill="1" applyBorder="1" applyAlignment="1">
      <alignment vertical="center" wrapText="1" readingOrder="1"/>
    </xf>
    <xf numFmtId="181" fontId="0" fillId="34" borderId="14" xfId="59" applyFont="1" applyFill="1" applyBorder="1" applyAlignment="1">
      <alignment vertical="center" wrapText="1" readingOrder="1"/>
    </xf>
    <xf numFmtId="0" fontId="3" fillId="34" borderId="14" xfId="0" applyFont="1" applyFill="1" applyBorder="1" applyAlignment="1">
      <alignment vertical="center" wrapText="1" readingOrder="1"/>
    </xf>
    <xf numFmtId="181" fontId="0" fillId="34" borderId="10" xfId="59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readingOrder="1"/>
      <protection locked="0"/>
    </xf>
    <xf numFmtId="0" fontId="2" fillId="34" borderId="10" xfId="0" applyFont="1" applyFill="1" applyBorder="1" applyAlignment="1" applyProtection="1">
      <alignment horizontal="center" vertical="center" readingOrder="1"/>
      <protection locked="0"/>
    </xf>
    <xf numFmtId="0" fontId="3" fillId="34" borderId="10" xfId="0" applyFont="1" applyFill="1" applyBorder="1" applyAlignment="1" applyProtection="1">
      <alignment vertical="center" readingOrder="1"/>
      <protection locked="0"/>
    </xf>
    <xf numFmtId="0" fontId="0" fillId="0" borderId="0" xfId="0" applyBorder="1" applyAlignment="1">
      <alignment/>
    </xf>
    <xf numFmtId="0" fontId="1" fillId="34" borderId="0" xfId="0" applyFont="1" applyFill="1" applyBorder="1" applyAlignment="1" applyProtection="1">
      <alignment horizontal="left" vertical="center" readingOrder="1"/>
      <protection locked="0"/>
    </xf>
    <xf numFmtId="0" fontId="1" fillId="34" borderId="0" xfId="0" applyFont="1" applyFill="1" applyBorder="1" applyAlignment="1" applyProtection="1">
      <alignment horizontal="left" vertical="center" wrapText="1" readingOrder="1"/>
      <protection locked="0"/>
    </xf>
    <xf numFmtId="181" fontId="0" fillId="34" borderId="0" xfId="59" applyFont="1" applyFill="1" applyBorder="1" applyAlignment="1">
      <alignment vertical="center" wrapText="1" readingOrder="1"/>
    </xf>
    <xf numFmtId="0" fontId="2" fillId="34" borderId="10" xfId="0" applyFont="1" applyFill="1" applyBorder="1" applyAlignment="1" applyProtection="1">
      <alignment horizontal="left" vertical="center" wrapText="1" readingOrder="1"/>
      <protection locked="0"/>
    </xf>
    <xf numFmtId="181" fontId="3" fillId="34" borderId="10" xfId="59" applyFont="1" applyFill="1" applyBorder="1" applyAlignment="1">
      <alignment vertical="center" wrapText="1" readingOrder="1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 applyProtection="1">
      <alignment horizontal="center" vertical="center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5" xfId="0" applyFont="1" applyFill="1" applyBorder="1" applyAlignment="1" applyProtection="1">
      <alignment horizontal="left" vertical="center" readingOrder="1"/>
      <protection locked="0"/>
    </xf>
    <xf numFmtId="0" fontId="3" fillId="0" borderId="16" xfId="0" applyFont="1" applyBorder="1" applyAlignment="1">
      <alignment vertical="center" readingOrder="1"/>
    </xf>
    <xf numFmtId="0" fontId="3" fillId="34" borderId="15" xfId="0" applyFont="1" applyFill="1" applyBorder="1" applyAlignment="1">
      <alignment vertical="center" wrapText="1" readingOrder="1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6" xfId="0" applyFont="1" applyBorder="1" applyAlignment="1">
      <alignment vertical="center"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3C9B9"/>
      <rgbColor rgb="00000080"/>
      <rgbColor rgb="00FFFFFF"/>
      <rgbColor rgb="000000CE"/>
      <rgbColor rgb="00FEDE01"/>
      <rgbColor rgb="003535FF"/>
      <rgbColor rgb="009CA9FE"/>
      <rgbColor rgb="00C1C1FF"/>
      <rgbColor rgb="00E1E1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2">
      <selection activeCell="A55" sqref="A55:IV60"/>
    </sheetView>
  </sheetViews>
  <sheetFormatPr defaultColWidth="9.140625" defaultRowHeight="12.75"/>
  <cols>
    <col min="2" max="2" width="25.8515625" style="0" customWidth="1"/>
    <col min="3" max="3" width="16.140625" style="0" customWidth="1"/>
    <col min="4" max="4" width="13.421875" style="0" customWidth="1"/>
    <col min="5" max="5" width="13.140625" style="0" customWidth="1"/>
    <col min="7" max="7" width="17.140625" style="0" customWidth="1"/>
  </cols>
  <sheetData>
    <row r="1" spans="1:5" ht="38.25" customHeight="1">
      <c r="A1" s="59" t="s">
        <v>29</v>
      </c>
      <c r="B1" s="59"/>
      <c r="C1" s="59"/>
      <c r="D1" s="60"/>
      <c r="E1" s="60"/>
    </row>
    <row r="3" ht="15.75">
      <c r="A3" s="48" t="s">
        <v>32</v>
      </c>
    </row>
    <row r="4" spans="1:5" ht="29.25" customHeight="1">
      <c r="A4" s="32" t="s">
        <v>4</v>
      </c>
      <c r="B4" s="33" t="s">
        <v>5</v>
      </c>
      <c r="C4" s="6" t="s">
        <v>24</v>
      </c>
      <c r="D4" s="6" t="s">
        <v>27</v>
      </c>
      <c r="E4" s="6" t="s">
        <v>28</v>
      </c>
    </row>
    <row r="5" spans="1:5" s="14" customFormat="1" ht="6.75" customHeight="1">
      <c r="A5" s="11"/>
      <c r="B5" s="12"/>
      <c r="C5" s="13"/>
      <c r="D5" s="13"/>
      <c r="E5" s="13"/>
    </row>
    <row r="6" spans="1:5" ht="38.25">
      <c r="A6" s="15">
        <v>6711</v>
      </c>
      <c r="B6" s="16" t="s">
        <v>6</v>
      </c>
      <c r="C6" s="13">
        <v>169370.48</v>
      </c>
      <c r="D6" s="13">
        <v>169370.48</v>
      </c>
      <c r="E6" s="13">
        <v>169370.48</v>
      </c>
    </row>
    <row r="7" spans="1:5" ht="37.5" customHeight="1">
      <c r="A7" s="49" t="s">
        <v>33</v>
      </c>
      <c r="B7" s="20"/>
      <c r="C7" s="21"/>
      <c r="D7" s="21"/>
      <c r="E7" s="21"/>
    </row>
    <row r="8" spans="1:5" ht="24.75" customHeight="1">
      <c r="A8" s="38" t="s">
        <v>4</v>
      </c>
      <c r="B8" s="33" t="s">
        <v>5</v>
      </c>
      <c r="C8" s="6" t="s">
        <v>24</v>
      </c>
      <c r="D8" s="6" t="s">
        <v>27</v>
      </c>
      <c r="E8" s="6" t="s">
        <v>28</v>
      </c>
    </row>
    <row r="9" spans="1:5" ht="38.25" customHeight="1">
      <c r="A9" s="2">
        <v>66</v>
      </c>
      <c r="B9" s="18" t="s">
        <v>30</v>
      </c>
      <c r="C9" s="19">
        <f>SUM(C10:C13)</f>
        <v>98150</v>
      </c>
      <c r="D9" s="19">
        <f>SUM(D10:D13)</f>
        <v>98150</v>
      </c>
      <c r="E9" s="19">
        <f>SUM(E10:E13)</f>
        <v>98150</v>
      </c>
    </row>
    <row r="10" spans="1:5" ht="24.75" customHeight="1">
      <c r="A10" s="5">
        <v>6615</v>
      </c>
      <c r="B10" s="8" t="s">
        <v>0</v>
      </c>
      <c r="C10" s="30">
        <v>90000</v>
      </c>
      <c r="D10" s="30">
        <v>90000</v>
      </c>
      <c r="E10" s="30">
        <v>90000</v>
      </c>
    </row>
    <row r="11" spans="1:5" ht="24.75" customHeight="1">
      <c r="A11" s="5">
        <v>6615</v>
      </c>
      <c r="B11" s="8" t="s">
        <v>3</v>
      </c>
      <c r="C11" s="30">
        <v>150</v>
      </c>
      <c r="D11" s="30">
        <v>150</v>
      </c>
      <c r="E11" s="30">
        <v>150</v>
      </c>
    </row>
    <row r="12" spans="1:5" ht="24.75" customHeight="1">
      <c r="A12" s="22">
        <v>6615</v>
      </c>
      <c r="B12" s="23" t="s">
        <v>1</v>
      </c>
      <c r="C12" s="24">
        <v>7000</v>
      </c>
      <c r="D12" s="24">
        <v>7000</v>
      </c>
      <c r="E12" s="24">
        <v>7000</v>
      </c>
    </row>
    <row r="13" spans="1:5" ht="36" customHeight="1">
      <c r="A13" s="5">
        <v>72</v>
      </c>
      <c r="B13" s="8" t="s">
        <v>22</v>
      </c>
      <c r="C13" s="30">
        <v>1000</v>
      </c>
      <c r="D13" s="30">
        <v>1000</v>
      </c>
      <c r="E13" s="30">
        <v>1000</v>
      </c>
    </row>
    <row r="14" spans="1:5" ht="24.75" customHeight="1">
      <c r="A14" s="11">
        <v>92</v>
      </c>
      <c r="B14" s="46" t="s">
        <v>14</v>
      </c>
      <c r="C14" s="47">
        <v>10000</v>
      </c>
      <c r="D14" s="47">
        <v>0</v>
      </c>
      <c r="E14" s="47">
        <v>0</v>
      </c>
    </row>
    <row r="15" spans="1:5" s="42" customFormat="1" ht="24.75" customHeight="1">
      <c r="A15" s="5"/>
      <c r="B15" s="46" t="s">
        <v>31</v>
      </c>
      <c r="C15" s="47">
        <f>+C9+C14</f>
        <v>108150</v>
      </c>
      <c r="D15" s="47">
        <f>+D9+D14</f>
        <v>98150</v>
      </c>
      <c r="E15" s="47">
        <f>+E9+E14</f>
        <v>98150</v>
      </c>
    </row>
    <row r="16" ht="24.75" customHeight="1"/>
    <row r="17" spans="1:3" s="42" customFormat="1" ht="24.75" customHeight="1">
      <c r="A17" s="43"/>
      <c r="B17" s="44"/>
      <c r="C17" s="45"/>
    </row>
    <row r="18" spans="1:3" ht="24.75" customHeight="1">
      <c r="A18" s="50" t="s">
        <v>34</v>
      </c>
      <c r="B18" s="34"/>
      <c r="C18" s="35"/>
    </row>
    <row r="19" spans="1:5" ht="24.75" customHeight="1">
      <c r="A19" s="38" t="s">
        <v>4</v>
      </c>
      <c r="B19" s="33" t="s">
        <v>5</v>
      </c>
      <c r="C19" s="6" t="s">
        <v>24</v>
      </c>
      <c r="D19" s="6" t="s">
        <v>27</v>
      </c>
      <c r="E19" s="6" t="s">
        <v>28</v>
      </c>
    </row>
    <row r="20" spans="1:5" s="14" customFormat="1" ht="24.75" customHeight="1">
      <c r="A20" s="39">
        <v>65</v>
      </c>
      <c r="B20" s="25" t="s">
        <v>8</v>
      </c>
      <c r="C20" s="26">
        <f>SUM(C21:C22)</f>
        <v>11500</v>
      </c>
      <c r="D20" s="26">
        <f>SUM(D21:D23)</f>
        <v>11500</v>
      </c>
      <c r="E20" s="26">
        <f>SUM(E21:E23)</f>
        <v>11500</v>
      </c>
    </row>
    <row r="21" spans="1:5" ht="24.75" customHeight="1">
      <c r="A21" s="7">
        <v>65267</v>
      </c>
      <c r="B21" s="10" t="s">
        <v>9</v>
      </c>
      <c r="C21" s="9">
        <v>4000</v>
      </c>
      <c r="D21" s="9">
        <v>4000</v>
      </c>
      <c r="E21" s="9">
        <v>4000</v>
      </c>
    </row>
    <row r="22" spans="1:5" ht="24.75" customHeight="1">
      <c r="A22" s="15">
        <v>65269</v>
      </c>
      <c r="B22" s="27" t="s">
        <v>7</v>
      </c>
      <c r="C22" s="17">
        <v>7500</v>
      </c>
      <c r="D22" s="17">
        <v>7500</v>
      </c>
      <c r="E22" s="17">
        <v>7500</v>
      </c>
    </row>
    <row r="23" spans="1:5" ht="24.75" customHeight="1">
      <c r="A23" s="7">
        <v>92</v>
      </c>
      <c r="B23" s="23" t="s">
        <v>14</v>
      </c>
      <c r="C23" s="37">
        <v>0</v>
      </c>
      <c r="D23" s="37">
        <v>0</v>
      </c>
      <c r="E23" s="37">
        <v>0</v>
      </c>
    </row>
    <row r="24" spans="1:5" ht="24.75" customHeight="1">
      <c r="A24" s="7"/>
      <c r="B24" s="46" t="s">
        <v>31</v>
      </c>
      <c r="C24" s="13">
        <f>+C20+C23</f>
        <v>11500</v>
      </c>
      <c r="D24" s="13">
        <f>+D20+D23</f>
        <v>11500</v>
      </c>
      <c r="E24" s="13">
        <f>+E20+E23</f>
        <v>11500</v>
      </c>
    </row>
    <row r="25" spans="1:5" ht="36" customHeight="1">
      <c r="A25" s="49" t="s">
        <v>20</v>
      </c>
      <c r="B25" s="20"/>
      <c r="C25" s="21"/>
      <c r="D25" s="21"/>
      <c r="E25" s="21"/>
    </row>
    <row r="26" spans="1:5" ht="24.75" customHeight="1">
      <c r="A26" s="38" t="s">
        <v>4</v>
      </c>
      <c r="B26" s="33" t="s">
        <v>5</v>
      </c>
      <c r="C26" s="6" t="s">
        <v>24</v>
      </c>
      <c r="D26" s="6" t="s">
        <v>27</v>
      </c>
      <c r="E26" s="6" t="s">
        <v>28</v>
      </c>
    </row>
    <row r="27" spans="1:5" ht="24.75" customHeight="1">
      <c r="A27" s="40">
        <v>663</v>
      </c>
      <c r="B27" s="41" t="s">
        <v>21</v>
      </c>
      <c r="C27" s="13">
        <v>4000</v>
      </c>
      <c r="D27" s="13">
        <v>4000</v>
      </c>
      <c r="E27" s="13">
        <v>4000</v>
      </c>
    </row>
    <row r="28" spans="1:5" ht="24.75" customHeight="1">
      <c r="A28" s="51" t="s">
        <v>40</v>
      </c>
      <c r="B28" s="36"/>
      <c r="C28" s="35"/>
      <c r="D28" s="35"/>
      <c r="E28" s="35"/>
    </row>
    <row r="29" spans="1:5" ht="24.75" customHeight="1">
      <c r="A29" s="38" t="s">
        <v>4</v>
      </c>
      <c r="B29" s="33" t="s">
        <v>5</v>
      </c>
      <c r="C29" s="6" t="s">
        <v>24</v>
      </c>
      <c r="D29" s="6" t="s">
        <v>27</v>
      </c>
      <c r="E29" s="6" t="s">
        <v>28</v>
      </c>
    </row>
    <row r="30" spans="1:5" s="14" customFormat="1" ht="24.75" customHeight="1">
      <c r="A30" s="28">
        <v>63</v>
      </c>
      <c r="B30" s="29" t="s">
        <v>13</v>
      </c>
      <c r="C30" s="19">
        <f>SUM(C31:C36)</f>
        <v>2463248</v>
      </c>
      <c r="D30" s="19">
        <f>SUM(D31:D36)</f>
        <v>2463248</v>
      </c>
      <c r="E30" s="19">
        <f>SUM(E31:E36)</f>
        <v>2463248</v>
      </c>
    </row>
    <row r="31" spans="1:5" ht="42.75" customHeight="1">
      <c r="A31" s="1">
        <v>6341</v>
      </c>
      <c r="B31" s="10" t="s">
        <v>2</v>
      </c>
      <c r="C31" s="4">
        <v>0</v>
      </c>
      <c r="D31" s="30">
        <v>0</v>
      </c>
      <c r="E31" s="30">
        <v>0</v>
      </c>
    </row>
    <row r="32" spans="1:5" ht="41.25" customHeight="1">
      <c r="A32" s="1">
        <v>6361</v>
      </c>
      <c r="B32" s="10" t="s">
        <v>15</v>
      </c>
      <c r="C32" s="4">
        <v>2358248</v>
      </c>
      <c r="D32" s="30">
        <v>2358248</v>
      </c>
      <c r="E32" s="30">
        <v>2358248</v>
      </c>
    </row>
    <row r="33" spans="1:5" ht="41.25" customHeight="1">
      <c r="A33" s="1">
        <v>6361</v>
      </c>
      <c r="B33" s="10" t="s">
        <v>16</v>
      </c>
      <c r="C33" s="30">
        <v>12000</v>
      </c>
      <c r="D33" s="30">
        <v>12000</v>
      </c>
      <c r="E33" s="30">
        <v>12000</v>
      </c>
    </row>
    <row r="34" spans="1:5" ht="32.25" customHeight="1">
      <c r="A34" s="1">
        <v>6362</v>
      </c>
      <c r="B34" s="10" t="s">
        <v>10</v>
      </c>
      <c r="C34" s="4">
        <v>2000</v>
      </c>
      <c r="D34" s="30">
        <v>2000</v>
      </c>
      <c r="E34" s="30">
        <v>2000</v>
      </c>
    </row>
    <row r="35" spans="1:5" ht="30.75" customHeight="1">
      <c r="A35" s="5">
        <v>6381</v>
      </c>
      <c r="B35" s="10" t="s">
        <v>11</v>
      </c>
      <c r="C35" s="30">
        <v>85000</v>
      </c>
      <c r="D35" s="30">
        <v>85000</v>
      </c>
      <c r="E35" s="30">
        <v>85000</v>
      </c>
    </row>
    <row r="36" spans="1:5" ht="40.5" customHeight="1">
      <c r="A36" s="5">
        <v>639</v>
      </c>
      <c r="B36" s="10" t="s">
        <v>23</v>
      </c>
      <c r="C36" s="30">
        <v>6000</v>
      </c>
      <c r="D36" s="30">
        <v>6000</v>
      </c>
      <c r="E36" s="30">
        <v>6000</v>
      </c>
    </row>
    <row r="37" spans="1:5" ht="18" customHeight="1">
      <c r="A37" s="53">
        <v>92</v>
      </c>
      <c r="B37" s="54" t="s">
        <v>14</v>
      </c>
      <c r="C37" s="47">
        <v>35000</v>
      </c>
      <c r="D37" s="47">
        <v>0</v>
      </c>
      <c r="E37" s="47">
        <v>0</v>
      </c>
    </row>
    <row r="38" spans="1:5" ht="30.75" customHeight="1">
      <c r="A38" s="7"/>
      <c r="B38" s="46" t="s">
        <v>31</v>
      </c>
      <c r="C38" s="13">
        <f>+C30+C37</f>
        <v>2498248</v>
      </c>
      <c r="D38" s="13">
        <f>+D30+D37</f>
        <v>2463248</v>
      </c>
      <c r="E38" s="13">
        <f>+E30+E37</f>
        <v>2463248</v>
      </c>
    </row>
    <row r="39" spans="1:5" ht="44.25" customHeight="1">
      <c r="A39" s="51" t="s">
        <v>35</v>
      </c>
      <c r="B39" s="34"/>
      <c r="C39" s="35"/>
      <c r="D39" s="35"/>
      <c r="E39" s="35"/>
    </row>
    <row r="40" spans="1:5" ht="24.75" customHeight="1">
      <c r="A40" s="38" t="s">
        <v>4</v>
      </c>
      <c r="B40" s="33" t="s">
        <v>5</v>
      </c>
      <c r="C40" s="6" t="s">
        <v>24</v>
      </c>
      <c r="D40" s="6" t="s">
        <v>27</v>
      </c>
      <c r="E40" s="6" t="s">
        <v>28</v>
      </c>
    </row>
    <row r="41" spans="1:5" s="14" customFormat="1" ht="24.75" customHeight="1">
      <c r="A41" s="57" t="s">
        <v>26</v>
      </c>
      <c r="B41" s="58"/>
      <c r="C41" s="19">
        <f>SUM(C42:C44)</f>
        <v>32964</v>
      </c>
      <c r="D41" s="19">
        <f>SUM(D42:D44)</f>
        <v>32964</v>
      </c>
      <c r="E41" s="19">
        <f>SUM(E42:E44)</f>
        <v>32964</v>
      </c>
    </row>
    <row r="42" spans="1:5" ht="12.75">
      <c r="A42" s="5">
        <v>31</v>
      </c>
      <c r="B42" s="10" t="s">
        <v>17</v>
      </c>
      <c r="C42" s="30">
        <f>21600+1200+3564</f>
        <v>26364</v>
      </c>
      <c r="D42" s="30">
        <f>21600+1200+3564</f>
        <v>26364</v>
      </c>
      <c r="E42" s="30">
        <f>21600+1200+3564</f>
        <v>26364</v>
      </c>
    </row>
    <row r="43" spans="1:5" ht="25.5">
      <c r="A43" s="5">
        <v>32</v>
      </c>
      <c r="B43" s="10" t="s">
        <v>18</v>
      </c>
      <c r="C43" s="30">
        <v>600</v>
      </c>
      <c r="D43" s="30">
        <v>600</v>
      </c>
      <c r="E43" s="30">
        <v>600</v>
      </c>
    </row>
    <row r="44" spans="1:5" ht="12.75">
      <c r="A44" s="5">
        <v>3237</v>
      </c>
      <c r="B44" s="10" t="s">
        <v>19</v>
      </c>
      <c r="C44" s="30">
        <v>6000</v>
      </c>
      <c r="D44" s="30">
        <v>6000</v>
      </c>
      <c r="E44" s="30">
        <v>6000</v>
      </c>
    </row>
    <row r="45" spans="1:5" ht="12.75">
      <c r="A45" s="55" t="s">
        <v>25</v>
      </c>
      <c r="B45" s="56"/>
      <c r="C45" s="30"/>
      <c r="D45" s="30"/>
      <c r="E45" s="30"/>
    </row>
    <row r="46" spans="1:5" ht="25.5">
      <c r="A46" s="5">
        <v>32</v>
      </c>
      <c r="B46" s="10" t="s">
        <v>12</v>
      </c>
      <c r="C46" s="30">
        <v>600.98</v>
      </c>
      <c r="D46" s="30">
        <v>600.98</v>
      </c>
      <c r="E46" s="30">
        <v>600.98</v>
      </c>
    </row>
    <row r="47" spans="1:5" ht="12.75">
      <c r="A47" s="61" t="s">
        <v>37</v>
      </c>
      <c r="B47" s="62"/>
      <c r="C47" s="47">
        <f>+C41+C46</f>
        <v>33564.98</v>
      </c>
      <c r="D47" s="47">
        <f>+D41+D46</f>
        <v>33564.98</v>
      </c>
      <c r="E47" s="47">
        <f>+E41+E46</f>
        <v>33564.98</v>
      </c>
    </row>
    <row r="48" spans="1:5" ht="12.75">
      <c r="A48" s="5"/>
      <c r="B48" s="3"/>
      <c r="C48" s="30"/>
      <c r="D48" s="30"/>
      <c r="E48" s="30"/>
    </row>
    <row r="49" spans="1:5" ht="21" customHeight="1">
      <c r="A49" s="52" t="s">
        <v>38</v>
      </c>
      <c r="B49" s="3"/>
      <c r="C49" s="30">
        <f>+C6+C47</f>
        <v>202935.46000000002</v>
      </c>
      <c r="D49" s="30">
        <f>+D6+D47</f>
        <v>202935.46000000002</v>
      </c>
      <c r="E49" s="30">
        <f>+E6+E47</f>
        <v>202935.46000000002</v>
      </c>
    </row>
    <row r="50" spans="1:5" ht="20.25" customHeight="1">
      <c r="A50" s="52" t="s">
        <v>39</v>
      </c>
      <c r="B50" s="3"/>
      <c r="C50" s="30">
        <f>+C15+C24+C27+C38</f>
        <v>2621898</v>
      </c>
      <c r="D50" s="30">
        <f>+D15+D24+D27+D38</f>
        <v>2576898</v>
      </c>
      <c r="E50" s="30">
        <f>+E15+E24+E27+E38</f>
        <v>2576898</v>
      </c>
    </row>
    <row r="51" spans="1:5" s="14" customFormat="1" ht="33.75" customHeight="1">
      <c r="A51" s="52" t="s">
        <v>36</v>
      </c>
      <c r="B51" s="52"/>
      <c r="C51" s="31">
        <f>SUM(C49:C50)</f>
        <v>2824833.46</v>
      </c>
      <c r="D51" s="31">
        <f>SUM(D49:D50)</f>
        <v>2779833.46</v>
      </c>
      <c r="E51" s="31">
        <f>SUM(E49:E50)</f>
        <v>2779833.46</v>
      </c>
    </row>
  </sheetData>
  <sheetProtection/>
  <mergeCells count="4">
    <mergeCell ref="A45:B45"/>
    <mergeCell ref="A41:B41"/>
    <mergeCell ref="A1:E1"/>
    <mergeCell ref="A47:B47"/>
  </mergeCells>
  <printOptions/>
  <pageMargins left="0.7" right="0.26" top="1.33" bottom="0.75" header="0.56" footer="0.3"/>
  <pageSetup horizontalDpi="600" verticalDpi="600" orientation="portrait" paperSize="9" r:id="rId1"/>
  <headerFooter>
    <oddHeader>&amp;L&amp;9INDUSTRIJSKO-OBRTNIČKA ŠKOLA
 SLAV.BROD, EUGENA KUMIČIĆA 55
</oddHeader>
  </headerFooter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2019-11-27T10:36:41Z</dcterms:created>
  <dcterms:modified xsi:type="dcterms:W3CDTF">2023-12-28T08:45:13Z</dcterms:modified>
  <cp:category/>
  <cp:version/>
  <cp:contentType/>
  <cp:contentStatus/>
</cp:coreProperties>
</file>