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2A\Desktop\PLAN\PLAN 2024\"/>
    </mc:Choice>
  </mc:AlternateContent>
  <bookViews>
    <workbookView xWindow="0" yWindow="0" windowWidth="28770" windowHeight="11700"/>
  </bookViews>
  <sheets>
    <sheet name="2024," sheetId="1" r:id="rId1"/>
    <sheet name="2025" sheetId="2" r:id="rId2"/>
    <sheet name="2026" sheetId="3" r:id="rId3"/>
  </sheets>
  <definedNames>
    <definedName name="_xlnm.Print_Area" localSheetId="0">'2024,'!$A$1:$L$51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3" l="1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I4" i="3"/>
  <c r="H4" i="3"/>
  <c r="G4" i="3"/>
  <c r="J4" i="3" s="1"/>
  <c r="F4" i="3"/>
  <c r="E4" i="3"/>
  <c r="D4" i="3"/>
  <c r="J50" i="2" l="1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I4" i="2"/>
  <c r="H4" i="2"/>
  <c r="G4" i="2"/>
  <c r="F4" i="2"/>
  <c r="E4" i="2"/>
  <c r="J4" i="2" s="1"/>
  <c r="D4" i="2"/>
  <c r="I4" i="1" l="1"/>
  <c r="H4" i="1"/>
  <c r="G4" i="1"/>
  <c r="F4" i="1"/>
  <c r="E4" i="1"/>
  <c r="J51" i="1" l="1"/>
  <c r="J50" i="1"/>
  <c r="J49" i="1"/>
  <c r="J48" i="1"/>
  <c r="J47" i="1"/>
  <c r="J46" i="1"/>
  <c r="J45" i="1"/>
  <c r="J44" i="1"/>
  <c r="J43" i="1"/>
  <c r="J42" i="1"/>
  <c r="K42" i="1" s="1"/>
  <c r="J41" i="1"/>
  <c r="J39" i="1"/>
  <c r="J38" i="1"/>
  <c r="J37" i="1"/>
  <c r="J36" i="1"/>
  <c r="J35" i="1"/>
  <c r="J34" i="1"/>
  <c r="J33" i="1"/>
  <c r="K33" i="1" s="1"/>
  <c r="J32" i="1"/>
  <c r="J31" i="1"/>
  <c r="J30" i="1"/>
  <c r="J29" i="1"/>
  <c r="K29" i="1" s="1"/>
  <c r="L29" i="1" s="1"/>
  <c r="J27" i="1"/>
  <c r="K27" i="1" s="1"/>
  <c r="L27" i="1" s="1"/>
  <c r="J26" i="1"/>
  <c r="K26" i="1" s="1"/>
  <c r="L26" i="1" s="1"/>
  <c r="J25" i="1"/>
  <c r="K25" i="1" s="1"/>
  <c r="L25" i="1" s="1"/>
  <c r="J24" i="1"/>
  <c r="K24" i="1" s="1"/>
  <c r="L24" i="1" s="1"/>
  <c r="J23" i="1"/>
  <c r="K23" i="1" s="1"/>
  <c r="L23" i="1" s="1"/>
  <c r="J22" i="1"/>
  <c r="K22" i="1" s="1"/>
  <c r="L22" i="1" s="1"/>
  <c r="J21" i="1"/>
  <c r="K21" i="1" s="1"/>
  <c r="L21" i="1" s="1"/>
  <c r="J20" i="1"/>
  <c r="K20" i="1" s="1"/>
  <c r="L20" i="1" s="1"/>
  <c r="J18" i="1"/>
  <c r="K18" i="1" s="1"/>
  <c r="L18" i="1" s="1"/>
  <c r="J17" i="1"/>
  <c r="K17" i="1" s="1"/>
  <c r="L17" i="1" s="1"/>
  <c r="J16" i="1"/>
  <c r="J15" i="1"/>
  <c r="K15" i="1" s="1"/>
  <c r="L15" i="1" s="1"/>
  <c r="J14" i="1"/>
  <c r="K14" i="1" s="1"/>
  <c r="L14" i="1" s="1"/>
  <c r="J13" i="1"/>
  <c r="J12" i="1"/>
  <c r="K12" i="1" s="1"/>
  <c r="L12" i="1" s="1"/>
  <c r="J11" i="1"/>
  <c r="K11" i="1" s="1"/>
  <c r="L11" i="1" s="1"/>
  <c r="J10" i="1"/>
  <c r="K10" i="1" s="1"/>
  <c r="J9" i="1"/>
  <c r="K9" i="1" s="1"/>
  <c r="L9" i="1" s="1"/>
  <c r="J8" i="1"/>
  <c r="J7" i="1"/>
  <c r="J6" i="1"/>
  <c r="J5" i="1"/>
  <c r="J28" i="1"/>
  <c r="K28" i="1" s="1"/>
  <c r="L28" i="1" s="1"/>
  <c r="D4" i="1"/>
  <c r="J4" i="1" s="1"/>
  <c r="K45" i="1" l="1"/>
  <c r="K4" i="1" s="1"/>
  <c r="K43" i="1"/>
  <c r="L43" i="1" s="1"/>
  <c r="L10" i="1"/>
  <c r="L4" i="1" l="1"/>
</calcChain>
</file>

<file path=xl/sharedStrings.xml><?xml version="1.0" encoding="utf-8"?>
<sst xmlns="http://schemas.openxmlformats.org/spreadsheetml/2006/main" count="448" uniqueCount="138">
  <si>
    <t>KONTO</t>
  </si>
  <si>
    <t>POZICIJA</t>
  </si>
  <si>
    <t>VRSTA RASHODA / IZDATAKA</t>
  </si>
  <si>
    <t>3121</t>
  </si>
  <si>
    <t>R0928-01</t>
  </si>
  <si>
    <t>Ostali rashodi za zaposlene</t>
  </si>
  <si>
    <t>3211</t>
  </si>
  <si>
    <t>R0928</t>
  </si>
  <si>
    <t>Službena putovanja</t>
  </si>
  <si>
    <t>3212</t>
  </si>
  <si>
    <t>R0929</t>
  </si>
  <si>
    <t>Naknade za prijevoz, za rad na terenu iodvojeni život</t>
  </si>
  <si>
    <t>3213</t>
  </si>
  <si>
    <t>R0930</t>
  </si>
  <si>
    <t>Stručno usavršavanje zaposlenika</t>
  </si>
  <si>
    <t>3214</t>
  </si>
  <si>
    <t>R2094</t>
  </si>
  <si>
    <t>Ostale naknade troškova zaposlenima</t>
  </si>
  <si>
    <t>3221</t>
  </si>
  <si>
    <t>R0931</t>
  </si>
  <si>
    <t>Uredski materijal i ostali materijalni rashodi</t>
  </si>
  <si>
    <t>3222</t>
  </si>
  <si>
    <t>R2364</t>
  </si>
  <si>
    <t>Materijal i sirovine</t>
  </si>
  <si>
    <t>3223</t>
  </si>
  <si>
    <t>R0932</t>
  </si>
  <si>
    <t>Energija</t>
  </si>
  <si>
    <t>3224</t>
  </si>
  <si>
    <t>R2365</t>
  </si>
  <si>
    <t>Materijal i dijelovi za tekuće i investicijsko održavanje</t>
  </si>
  <si>
    <t>3225</t>
  </si>
  <si>
    <t>R0933</t>
  </si>
  <si>
    <t>Sitni inventar i auto gume</t>
  </si>
  <si>
    <t>3227</t>
  </si>
  <si>
    <t>R2366</t>
  </si>
  <si>
    <t>Službena, radna i zaštitna odjeća i obuća</t>
  </si>
  <si>
    <t>3231</t>
  </si>
  <si>
    <t>R0934</t>
  </si>
  <si>
    <t>Usluge telefona, pošte i prijevoza</t>
  </si>
  <si>
    <t>3232</t>
  </si>
  <si>
    <t>R0935</t>
  </si>
  <si>
    <t>Usluge tekućeg i investicijskog održavanja</t>
  </si>
  <si>
    <t>3233</t>
  </si>
  <si>
    <t>R0936</t>
  </si>
  <si>
    <t>Usluge promidžbe i informiranja</t>
  </si>
  <si>
    <t>3234</t>
  </si>
  <si>
    <t>R0937</t>
  </si>
  <si>
    <t>Komunalne usluge</t>
  </si>
  <si>
    <t>3236</t>
  </si>
  <si>
    <t>R0938</t>
  </si>
  <si>
    <t>Zdravstvene i veterinarske usluge</t>
  </si>
  <si>
    <t>3237</t>
  </si>
  <si>
    <t>R0939</t>
  </si>
  <si>
    <t>Intelektualne i osobne usluge</t>
  </si>
  <si>
    <t>3238</t>
  </si>
  <si>
    <t>R0940</t>
  </si>
  <si>
    <t>Računalne usluge</t>
  </si>
  <si>
    <t>3239</t>
  </si>
  <si>
    <t>R0941</t>
  </si>
  <si>
    <t>Ostale usluge</t>
  </si>
  <si>
    <t>3241</t>
  </si>
  <si>
    <t>R2620</t>
  </si>
  <si>
    <t>Naknade troškova osobama izvan radnog odnosa</t>
  </si>
  <si>
    <t>3292</t>
  </si>
  <si>
    <t>R0942</t>
  </si>
  <si>
    <t>Premije osiguranja</t>
  </si>
  <si>
    <t>3293</t>
  </si>
  <si>
    <t>R0943</t>
  </si>
  <si>
    <t>Reprezentacija</t>
  </si>
  <si>
    <t>3294</t>
  </si>
  <si>
    <t>R0944</t>
  </si>
  <si>
    <t>Članarine</t>
  </si>
  <si>
    <t>3295</t>
  </si>
  <si>
    <t>R2622</t>
  </si>
  <si>
    <t>Pristojbe i naknade</t>
  </si>
  <si>
    <t>3299</t>
  </si>
  <si>
    <t>R0945</t>
  </si>
  <si>
    <t>Ostali nespomenuti rashodi poslovanja -hitne intervencije</t>
  </si>
  <si>
    <t>R0946</t>
  </si>
  <si>
    <t>Pedagoška dokumentacija</t>
  </si>
  <si>
    <t>R0947</t>
  </si>
  <si>
    <t>Ostali nespomenuti rashodi poslovanja</t>
  </si>
  <si>
    <t>3431</t>
  </si>
  <si>
    <t>R0948</t>
  </si>
  <si>
    <t>Bankarske usluge i usluge platnog prometa</t>
  </si>
  <si>
    <t>3433</t>
  </si>
  <si>
    <t>R0948-1</t>
  </si>
  <si>
    <t>Zatezne kamate iz poslovnih odnosa</t>
  </si>
  <si>
    <t>R3036</t>
  </si>
  <si>
    <t>Zakupnine,najamnine</t>
  </si>
  <si>
    <t>R0972-1</t>
  </si>
  <si>
    <t>Tekuće donacije u novcu</t>
  </si>
  <si>
    <t>Uredska oprema i namještaj</t>
  </si>
  <si>
    <t>R2368</t>
  </si>
  <si>
    <t>Instrumenti,uređaji</t>
  </si>
  <si>
    <t>RO973</t>
  </si>
  <si>
    <t>RO975</t>
  </si>
  <si>
    <t>Knjige za knjižnicu</t>
  </si>
  <si>
    <t>RO976.1</t>
  </si>
  <si>
    <t>Dodatna ulaganja na građ.obj.</t>
  </si>
  <si>
    <t>R2379-1</t>
  </si>
  <si>
    <t>Naknada građanima u novcu</t>
  </si>
  <si>
    <t>R2380</t>
  </si>
  <si>
    <t>R2380-01</t>
  </si>
  <si>
    <t>R2934</t>
  </si>
  <si>
    <t>Plaće za red.rad-plaća</t>
  </si>
  <si>
    <t>Plaće za red.-mat.prava</t>
  </si>
  <si>
    <t>R2934-02</t>
  </si>
  <si>
    <t>Doprinosi ZO</t>
  </si>
  <si>
    <t>R3164</t>
  </si>
  <si>
    <t>R3165</t>
  </si>
  <si>
    <t>R3167</t>
  </si>
  <si>
    <t>R3167-01</t>
  </si>
  <si>
    <t>UKUPNO 2024.</t>
  </si>
  <si>
    <t>UKUPNO 2025.</t>
  </si>
  <si>
    <t>UKUPNO 2026.</t>
  </si>
  <si>
    <t>SVEUKUPNO</t>
  </si>
  <si>
    <t>PLANIRANO 2024.DEC 5.2.</t>
  </si>
  <si>
    <t>PLANIRANO 2024.VP 3.1.</t>
  </si>
  <si>
    <t>PLANIRANO 2024.NAMJ. 4.2.</t>
  </si>
  <si>
    <t>PLANIRANO 2024.POMOĆI (DP,MZO,EU) 5.3.</t>
  </si>
  <si>
    <t>PLANIRANO 2024.DONACIJE 6.2.</t>
  </si>
  <si>
    <t>PLANIRANO 2024.POMOĆI BPŽ - PUN 5.1. shema voća</t>
  </si>
  <si>
    <t>PLANIRANO 2025.DEC 5.2.</t>
  </si>
  <si>
    <t xml:space="preserve"> PLAN RASHODA 2025. </t>
  </si>
  <si>
    <t>PLANIRANO 2025.VP 3.1.</t>
  </si>
  <si>
    <t>PLANIRANO 2025.NAMJ. 4.2.</t>
  </si>
  <si>
    <t>PLANIRANO 2025.POMOĆI (DP,MZO,EU) 5.3.</t>
  </si>
  <si>
    <t>PLANIRANO 2025.DONACIJE 6.2.</t>
  </si>
  <si>
    <t>PLANIRANO 2025.POMOĆI BPŽ - PUN 5.1. shema voća</t>
  </si>
  <si>
    <t xml:space="preserve"> PLAN RASHODA 2026. </t>
  </si>
  <si>
    <t>PLANIRANO 2026.DEC 5.2.</t>
  </si>
  <si>
    <t>PLANIRANO 2026.VP 3.1.</t>
  </si>
  <si>
    <t>PLANIRANO 2026.NAMJ. 4.2.</t>
  </si>
  <si>
    <t>PLANIRANO 2026.POMOĆI (DP,MZO,EU) 5.3.</t>
  </si>
  <si>
    <t>PLANIRANO 2026.DONACIJE 6.2.</t>
  </si>
  <si>
    <t>PLANIRANO 2026.POMOĆI BPŽ - PUN 5.1. shema voća</t>
  </si>
  <si>
    <t xml:space="preserve"> PLAN RASHODA 2024. SA PROJEKCIJAMA ZA 2025. i 2026.g.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</si>
</sst>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[$-1041A]#,##0.00;\-\ #,##0.00"/>
    <numFmt numFmtId="165" formatCode="#,##0.00\ _k_n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3" fillId="2" borderId="1" xfId="0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/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Font="1"/>
    <xf numFmtId="0" fontId="6" fillId="0" borderId="0" xfId="0" applyFont="1"/>
    <xf numFmtId="0" fontId="7" fillId="0" borderId="0" xfId="0" applyFont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  <xf numFmtId="43" fontId="9" fillId="2" borderId="1" xfId="1" applyFont="1" applyFill="1" applyBorder="1" applyAlignment="1" applyProtection="1">
      <alignment vertical="center"/>
      <protection locked="0"/>
    </xf>
    <xf numFmtId="164" fontId="9" fillId="2" borderId="1" xfId="0" applyNumberFormat="1" applyFont="1" applyFill="1" applyBorder="1" applyAlignment="1" applyProtection="1">
      <alignment vertical="center"/>
      <protection locked="0"/>
    </xf>
    <xf numFmtId="43" fontId="8" fillId="0" borderId="1" xfId="1" applyFont="1" applyBorder="1" applyAlignment="1" applyProtection="1">
      <alignment vertical="center"/>
      <protection locked="0"/>
    </xf>
    <xf numFmtId="43" fontId="8" fillId="0" borderId="1" xfId="1" applyFont="1" applyBorder="1"/>
    <xf numFmtId="43" fontId="8" fillId="0" borderId="1" xfId="1" applyFont="1" applyFill="1" applyBorder="1" applyAlignment="1" applyProtection="1">
      <alignment vertical="top"/>
      <protection locked="0"/>
    </xf>
    <xf numFmtId="43" fontId="8" fillId="0" borderId="1" xfId="1" applyFont="1" applyFill="1" applyBorder="1" applyAlignment="1" applyProtection="1">
      <alignment vertical="center"/>
      <protection locked="0"/>
    </xf>
    <xf numFmtId="164" fontId="10" fillId="2" borderId="1" xfId="0" applyNumberFormat="1" applyFont="1" applyFill="1" applyBorder="1" applyAlignment="1" applyProtection="1">
      <alignment vertical="center"/>
      <protection locked="0"/>
    </xf>
    <xf numFmtId="43" fontId="8" fillId="2" borderId="1" xfId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12" fillId="0" borderId="0" xfId="0" applyFont="1"/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164" fontId="14" fillId="3" borderId="0" xfId="0" applyNumberFormat="1" applyFont="1" applyFill="1"/>
    <xf numFmtId="0" fontId="14" fillId="3" borderId="0" xfId="0" applyFont="1" applyFill="1"/>
    <xf numFmtId="0" fontId="16" fillId="3" borderId="1" xfId="0" applyFont="1" applyFill="1" applyBorder="1" applyAlignment="1">
      <alignment wrapText="1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165" fontId="8" fillId="2" borderId="1" xfId="1" applyNumberFormat="1" applyFont="1" applyFill="1" applyBorder="1" applyAlignment="1" applyProtection="1">
      <alignment vertical="center"/>
      <protection locked="0"/>
    </xf>
    <xf numFmtId="165" fontId="15" fillId="2" borderId="1" xfId="0" applyNumberFormat="1" applyFont="1" applyFill="1" applyBorder="1" applyAlignment="1" applyProtection="1">
      <alignment vertical="center"/>
      <protection locked="0"/>
    </xf>
    <xf numFmtId="165" fontId="9" fillId="2" borderId="1" xfId="1" applyNumberFormat="1" applyFont="1" applyFill="1" applyBorder="1" applyAlignment="1" applyProtection="1">
      <alignment vertical="center"/>
      <protection locked="0"/>
    </xf>
    <xf numFmtId="165" fontId="8" fillId="0" borderId="1" xfId="1" applyNumberFormat="1" applyFont="1" applyBorder="1" applyAlignment="1" applyProtection="1">
      <alignment vertical="center"/>
      <protection locked="0"/>
    </xf>
    <xf numFmtId="165" fontId="8" fillId="0" borderId="1" xfId="1" applyNumberFormat="1" applyFont="1" applyBorder="1"/>
    <xf numFmtId="165" fontId="8" fillId="0" borderId="1" xfId="1" applyNumberFormat="1" applyFont="1" applyFill="1" applyBorder="1" applyAlignment="1" applyProtection="1">
      <alignment vertical="top"/>
      <protection locked="0"/>
    </xf>
    <xf numFmtId="165" fontId="8" fillId="0" borderId="1" xfId="1" applyNumberFormat="1" applyFont="1" applyFill="1" applyBorder="1" applyAlignment="1" applyProtection="1">
      <alignment vertical="center"/>
      <protection locked="0"/>
    </xf>
    <xf numFmtId="165" fontId="9" fillId="2" borderId="1" xfId="0" applyNumberFormat="1" applyFont="1" applyFill="1" applyBorder="1" applyAlignment="1" applyProtection="1">
      <alignment vertical="center"/>
      <protection locked="0"/>
    </xf>
    <xf numFmtId="165" fontId="18" fillId="2" borderId="1" xfId="0" applyNumberFormat="1" applyFont="1" applyFill="1" applyBorder="1" applyAlignment="1" applyProtection="1">
      <alignment vertical="center"/>
      <protection locked="0"/>
    </xf>
    <xf numFmtId="165" fontId="1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top"/>
      <protection locked="0"/>
    </xf>
    <xf numFmtId="0" fontId="17" fillId="0" borderId="1" xfId="0" applyFont="1" applyBorder="1" applyAlignment="1">
      <alignment horizontal="center"/>
    </xf>
    <xf numFmtId="0" fontId="11" fillId="2" borderId="2" xfId="0" applyFont="1" applyFill="1" applyBorder="1" applyAlignment="1" applyProtection="1">
      <alignment horizontal="center" vertical="top"/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A40" zoomScaleNormal="100" workbookViewId="0">
      <selection activeCell="O61" sqref="O61"/>
    </sheetView>
  </sheetViews>
  <sheetFormatPr defaultRowHeight="15" x14ac:dyDescent="0.25"/>
  <cols>
    <col min="1" max="1" width="6.7109375" customWidth="1"/>
    <col min="2" max="2" width="8.5703125" customWidth="1"/>
    <col min="3" max="3" width="17.42578125" customWidth="1"/>
    <col min="4" max="4" width="11.85546875" customWidth="1"/>
    <col min="5" max="6" width="11.28515625" customWidth="1"/>
    <col min="7" max="7" width="14.85546875" customWidth="1"/>
    <col min="8" max="8" width="11.5703125" customWidth="1"/>
    <col min="9" max="9" width="12.140625" customWidth="1"/>
    <col min="10" max="10" width="11.42578125" style="9" customWidth="1"/>
    <col min="11" max="11" width="11.85546875" style="9" customWidth="1"/>
    <col min="12" max="12" width="13.140625" style="9" customWidth="1"/>
    <col min="13" max="13" width="11.7109375" bestFit="1" customWidth="1"/>
  </cols>
  <sheetData>
    <row r="1" spans="1:13" ht="21" x14ac:dyDescent="0.35">
      <c r="A1" s="23"/>
      <c r="B1" s="23"/>
      <c r="C1" s="23"/>
      <c r="D1" s="10" t="s">
        <v>137</v>
      </c>
      <c r="E1" s="23"/>
      <c r="F1" s="23"/>
      <c r="G1" s="23"/>
      <c r="H1" s="23"/>
      <c r="I1" s="23"/>
      <c r="J1" s="23"/>
      <c r="K1" s="23"/>
      <c r="L1" s="23"/>
    </row>
    <row r="2" spans="1:1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3" s="26" customFormat="1" ht="60.75" customHeight="1" x14ac:dyDescent="0.2">
      <c r="A3" s="24" t="s">
        <v>0</v>
      </c>
      <c r="B3" s="24" t="s">
        <v>1</v>
      </c>
      <c r="C3" s="24" t="s">
        <v>2</v>
      </c>
      <c r="D3" s="24" t="s">
        <v>117</v>
      </c>
      <c r="E3" s="24" t="s">
        <v>118</v>
      </c>
      <c r="F3" s="24" t="s">
        <v>119</v>
      </c>
      <c r="G3" s="24" t="s">
        <v>120</v>
      </c>
      <c r="H3" s="24" t="s">
        <v>121</v>
      </c>
      <c r="I3" s="24" t="s">
        <v>122</v>
      </c>
      <c r="J3" s="25" t="s">
        <v>113</v>
      </c>
      <c r="K3" s="25" t="s">
        <v>114</v>
      </c>
      <c r="L3" s="25" t="s">
        <v>115</v>
      </c>
    </row>
    <row r="4" spans="1:13" s="28" customFormat="1" ht="21.75" customHeight="1" x14ac:dyDescent="0.2">
      <c r="A4" s="49" t="s">
        <v>116</v>
      </c>
      <c r="B4" s="50"/>
      <c r="C4" s="50"/>
      <c r="D4" s="34">
        <f t="shared" ref="D4:I4" si="0">SUM(D5:D51)</f>
        <v>169370.48</v>
      </c>
      <c r="E4" s="34">
        <f t="shared" si="0"/>
        <v>108150</v>
      </c>
      <c r="F4" s="34">
        <f t="shared" si="0"/>
        <v>11500</v>
      </c>
      <c r="G4" s="34">
        <f t="shared" si="0"/>
        <v>2498248</v>
      </c>
      <c r="H4" s="39">
        <f t="shared" si="0"/>
        <v>4000</v>
      </c>
      <c r="I4" s="39">
        <f t="shared" si="0"/>
        <v>33564.979999999996</v>
      </c>
      <c r="J4" s="40">
        <f t="shared" ref="J4:J29" si="1">SUM(D4:I4)</f>
        <v>2824833.46</v>
      </c>
      <c r="K4" s="41">
        <f>SUM(K5:K51)</f>
        <v>2779833.4600000004</v>
      </c>
      <c r="L4" s="41">
        <f>SUM(L5:L51)</f>
        <v>2779833.4600000004</v>
      </c>
      <c r="M4" s="27"/>
    </row>
    <row r="5" spans="1:13" s="28" customFormat="1" ht="24" x14ac:dyDescent="0.2">
      <c r="A5" s="42">
        <v>3111</v>
      </c>
      <c r="B5" s="43" t="s">
        <v>102</v>
      </c>
      <c r="C5" s="29" t="s">
        <v>106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3">
        <f t="shared" si="1"/>
        <v>0</v>
      </c>
      <c r="K5" s="33">
        <v>1725.4</v>
      </c>
      <c r="L5" s="33">
        <v>1725.4</v>
      </c>
    </row>
    <row r="6" spans="1:13" s="28" customFormat="1" ht="24" x14ac:dyDescent="0.2">
      <c r="A6" s="42">
        <v>3111</v>
      </c>
      <c r="B6" s="43" t="s">
        <v>103</v>
      </c>
      <c r="C6" s="29" t="s">
        <v>105</v>
      </c>
      <c r="D6" s="34">
        <v>0</v>
      </c>
      <c r="E6" s="34">
        <v>0</v>
      </c>
      <c r="F6" s="34">
        <v>0</v>
      </c>
      <c r="G6" s="32">
        <v>1948423.52</v>
      </c>
      <c r="H6" s="34">
        <v>0</v>
      </c>
      <c r="I6" s="34">
        <v>0</v>
      </c>
      <c r="J6" s="33">
        <f t="shared" si="1"/>
        <v>1948423.52</v>
      </c>
      <c r="K6" s="33">
        <v>1946698.12</v>
      </c>
      <c r="L6" s="33">
        <v>1946698.12</v>
      </c>
    </row>
    <row r="7" spans="1:13" s="28" customFormat="1" ht="24" x14ac:dyDescent="0.2">
      <c r="A7" s="42">
        <v>3111</v>
      </c>
      <c r="B7" s="43" t="s">
        <v>109</v>
      </c>
      <c r="C7" s="29" t="s">
        <v>105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2">
        <v>21600</v>
      </c>
      <c r="J7" s="33">
        <f t="shared" si="1"/>
        <v>21600</v>
      </c>
      <c r="K7" s="33">
        <v>21600</v>
      </c>
      <c r="L7" s="33">
        <v>21600</v>
      </c>
    </row>
    <row r="8" spans="1:13" s="28" customFormat="1" ht="24" x14ac:dyDescent="0.2">
      <c r="A8" s="42">
        <v>3121</v>
      </c>
      <c r="B8" s="43" t="s">
        <v>104</v>
      </c>
      <c r="C8" s="30" t="s">
        <v>5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3">
        <f t="shared" si="1"/>
        <v>0</v>
      </c>
      <c r="K8" s="33">
        <v>0</v>
      </c>
      <c r="L8" s="33">
        <v>0</v>
      </c>
    </row>
    <row r="9" spans="1:13" s="26" customFormat="1" ht="24" x14ac:dyDescent="0.2">
      <c r="A9" s="44" t="s">
        <v>3</v>
      </c>
      <c r="B9" s="45" t="s">
        <v>4</v>
      </c>
      <c r="C9" s="30" t="s">
        <v>5</v>
      </c>
      <c r="D9" s="35">
        <v>530.89</v>
      </c>
      <c r="E9" s="35">
        <v>0</v>
      </c>
      <c r="F9" s="36">
        <v>0</v>
      </c>
      <c r="G9" s="36">
        <v>81734.600000000006</v>
      </c>
      <c r="H9" s="34">
        <v>0</v>
      </c>
      <c r="I9" s="34">
        <v>0</v>
      </c>
      <c r="J9" s="33">
        <f t="shared" si="1"/>
        <v>82265.490000000005</v>
      </c>
      <c r="K9" s="33">
        <f>+J9</f>
        <v>82265.490000000005</v>
      </c>
      <c r="L9" s="33">
        <f>+K9</f>
        <v>82265.490000000005</v>
      </c>
    </row>
    <row r="10" spans="1:13" s="26" customFormat="1" ht="24" x14ac:dyDescent="0.2">
      <c r="A10" s="44" t="s">
        <v>3</v>
      </c>
      <c r="B10" s="45" t="s">
        <v>109</v>
      </c>
      <c r="C10" s="30" t="s">
        <v>5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6">
        <v>1200</v>
      </c>
      <c r="J10" s="33">
        <f t="shared" si="1"/>
        <v>1200</v>
      </c>
      <c r="K10" s="33">
        <f t="shared" ref="K10:L29" si="2">+J10</f>
        <v>1200</v>
      </c>
      <c r="L10" s="33">
        <f t="shared" si="2"/>
        <v>1200</v>
      </c>
    </row>
    <row r="11" spans="1:13" s="26" customFormat="1" ht="12" x14ac:dyDescent="0.2">
      <c r="A11" s="44">
        <v>3132</v>
      </c>
      <c r="B11" s="43" t="s">
        <v>107</v>
      </c>
      <c r="C11" s="30" t="s">
        <v>108</v>
      </c>
      <c r="D11" s="34">
        <v>0</v>
      </c>
      <c r="E11" s="34">
        <v>0</v>
      </c>
      <c r="F11" s="34">
        <v>0</v>
      </c>
      <c r="G11" s="36">
        <v>321489.84000000003</v>
      </c>
      <c r="H11" s="34">
        <v>0</v>
      </c>
      <c r="I11" s="34">
        <v>0</v>
      </c>
      <c r="J11" s="33">
        <f t="shared" si="1"/>
        <v>321489.84000000003</v>
      </c>
      <c r="K11" s="33">
        <f t="shared" si="2"/>
        <v>321489.84000000003</v>
      </c>
      <c r="L11" s="33">
        <f t="shared" si="2"/>
        <v>321489.84000000003</v>
      </c>
    </row>
    <row r="12" spans="1:13" s="26" customFormat="1" ht="12" x14ac:dyDescent="0.2">
      <c r="A12" s="44">
        <v>3132</v>
      </c>
      <c r="B12" s="45" t="s">
        <v>110</v>
      </c>
      <c r="C12" s="30" t="s">
        <v>108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6">
        <v>3564</v>
      </c>
      <c r="J12" s="33">
        <f t="shared" si="1"/>
        <v>3564</v>
      </c>
      <c r="K12" s="33">
        <f t="shared" si="2"/>
        <v>3564</v>
      </c>
      <c r="L12" s="33">
        <f t="shared" si="2"/>
        <v>3564</v>
      </c>
    </row>
    <row r="13" spans="1:13" s="26" customFormat="1" ht="12" x14ac:dyDescent="0.2">
      <c r="A13" s="44" t="s">
        <v>6</v>
      </c>
      <c r="B13" s="45" t="s">
        <v>7</v>
      </c>
      <c r="C13" s="30" t="s">
        <v>8</v>
      </c>
      <c r="D13" s="35">
        <v>8069.18</v>
      </c>
      <c r="E13" s="35">
        <v>5500</v>
      </c>
      <c r="F13" s="36">
        <v>500</v>
      </c>
      <c r="G13" s="36">
        <v>29000</v>
      </c>
      <c r="H13" s="34">
        <v>0</v>
      </c>
      <c r="I13" s="34">
        <v>0</v>
      </c>
      <c r="J13" s="33">
        <f t="shared" si="1"/>
        <v>43069.18</v>
      </c>
      <c r="K13" s="33">
        <v>38069.18</v>
      </c>
      <c r="L13" s="33">
        <v>38069.18</v>
      </c>
    </row>
    <row r="14" spans="1:13" s="26" customFormat="1" ht="36" x14ac:dyDescent="0.2">
      <c r="A14" s="44" t="s">
        <v>9</v>
      </c>
      <c r="B14" s="45" t="s">
        <v>10</v>
      </c>
      <c r="C14" s="30" t="s">
        <v>11</v>
      </c>
      <c r="D14" s="35">
        <v>50000</v>
      </c>
      <c r="E14" s="34">
        <v>0</v>
      </c>
      <c r="F14" s="34">
        <v>0</v>
      </c>
      <c r="G14" s="36">
        <v>0</v>
      </c>
      <c r="H14" s="34">
        <v>0</v>
      </c>
      <c r="I14" s="34">
        <v>0</v>
      </c>
      <c r="J14" s="33">
        <f t="shared" si="1"/>
        <v>50000</v>
      </c>
      <c r="K14" s="33">
        <f t="shared" si="2"/>
        <v>50000</v>
      </c>
      <c r="L14" s="33">
        <f t="shared" si="2"/>
        <v>50000</v>
      </c>
    </row>
    <row r="15" spans="1:13" s="26" customFormat="1" ht="36" x14ac:dyDescent="0.2">
      <c r="A15" s="44" t="s">
        <v>9</v>
      </c>
      <c r="B15" s="45" t="s">
        <v>111</v>
      </c>
      <c r="C15" s="30" t="s">
        <v>11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6">
        <v>600</v>
      </c>
      <c r="J15" s="33">
        <f t="shared" si="1"/>
        <v>600</v>
      </c>
      <c r="K15" s="33">
        <f t="shared" si="2"/>
        <v>600</v>
      </c>
      <c r="L15" s="33">
        <f t="shared" si="2"/>
        <v>600</v>
      </c>
    </row>
    <row r="16" spans="1:13" s="26" customFormat="1" ht="36" x14ac:dyDescent="0.2">
      <c r="A16" s="44" t="s">
        <v>12</v>
      </c>
      <c r="B16" s="45" t="s">
        <v>13</v>
      </c>
      <c r="C16" s="30" t="s">
        <v>14</v>
      </c>
      <c r="D16" s="35">
        <v>373.41</v>
      </c>
      <c r="E16" s="35">
        <v>500</v>
      </c>
      <c r="F16" s="34">
        <v>0</v>
      </c>
      <c r="G16" s="36">
        <v>8000</v>
      </c>
      <c r="H16" s="34">
        <v>0</v>
      </c>
      <c r="I16" s="34">
        <v>0</v>
      </c>
      <c r="J16" s="33">
        <f t="shared" si="1"/>
        <v>8873.41</v>
      </c>
      <c r="K16" s="33">
        <v>3873.41</v>
      </c>
      <c r="L16" s="33">
        <v>3873.41</v>
      </c>
    </row>
    <row r="17" spans="1:12" s="26" customFormat="1" ht="36" x14ac:dyDescent="0.2">
      <c r="A17" s="44" t="s">
        <v>15</v>
      </c>
      <c r="B17" s="45" t="s">
        <v>16</v>
      </c>
      <c r="C17" s="30" t="s">
        <v>17</v>
      </c>
      <c r="D17" s="34">
        <v>0</v>
      </c>
      <c r="E17" s="35">
        <v>500</v>
      </c>
      <c r="F17" s="34">
        <v>0</v>
      </c>
      <c r="G17" s="36">
        <v>0</v>
      </c>
      <c r="H17" s="34">
        <v>0</v>
      </c>
      <c r="I17" s="34">
        <v>0</v>
      </c>
      <c r="J17" s="33">
        <f t="shared" si="1"/>
        <v>500</v>
      </c>
      <c r="K17" s="33">
        <f t="shared" si="2"/>
        <v>500</v>
      </c>
      <c r="L17" s="33">
        <f t="shared" si="2"/>
        <v>500</v>
      </c>
    </row>
    <row r="18" spans="1:12" s="26" customFormat="1" ht="36" x14ac:dyDescent="0.2">
      <c r="A18" s="44" t="s">
        <v>18</v>
      </c>
      <c r="B18" s="45" t="s">
        <v>19</v>
      </c>
      <c r="C18" s="30" t="s">
        <v>20</v>
      </c>
      <c r="D18" s="35">
        <v>10000</v>
      </c>
      <c r="E18" s="35">
        <v>2000</v>
      </c>
      <c r="F18" s="36">
        <v>5980</v>
      </c>
      <c r="G18" s="36">
        <v>5450</v>
      </c>
      <c r="H18" s="34">
        <v>0</v>
      </c>
      <c r="I18" s="34">
        <v>0</v>
      </c>
      <c r="J18" s="33">
        <f t="shared" si="1"/>
        <v>23430</v>
      </c>
      <c r="K18" s="33">
        <f t="shared" si="2"/>
        <v>23430</v>
      </c>
      <c r="L18" s="33">
        <f t="shared" si="2"/>
        <v>23430</v>
      </c>
    </row>
    <row r="19" spans="1:12" s="26" customFormat="1" ht="60.75" customHeight="1" x14ac:dyDescent="0.2">
      <c r="A19" s="24" t="s">
        <v>0</v>
      </c>
      <c r="B19" s="24" t="s">
        <v>1</v>
      </c>
      <c r="C19" s="24" t="s">
        <v>2</v>
      </c>
      <c r="D19" s="24" t="s">
        <v>117</v>
      </c>
      <c r="E19" s="24" t="s">
        <v>118</v>
      </c>
      <c r="F19" s="24" t="s">
        <v>119</v>
      </c>
      <c r="G19" s="24" t="s">
        <v>120</v>
      </c>
      <c r="H19" s="24" t="s">
        <v>121</v>
      </c>
      <c r="I19" s="24" t="s">
        <v>122</v>
      </c>
      <c r="J19" s="25" t="s">
        <v>113</v>
      </c>
      <c r="K19" s="25" t="s">
        <v>114</v>
      </c>
      <c r="L19" s="25" t="s">
        <v>115</v>
      </c>
    </row>
    <row r="20" spans="1:12" s="26" customFormat="1" ht="12" x14ac:dyDescent="0.2">
      <c r="A20" s="44" t="s">
        <v>21</v>
      </c>
      <c r="B20" s="45" t="s">
        <v>22</v>
      </c>
      <c r="C20" s="30" t="s">
        <v>23</v>
      </c>
      <c r="D20" s="35">
        <v>15500</v>
      </c>
      <c r="E20" s="35">
        <v>10000</v>
      </c>
      <c r="F20" s="36">
        <v>100</v>
      </c>
      <c r="G20" s="36">
        <v>800</v>
      </c>
      <c r="H20" s="36">
        <v>2000</v>
      </c>
      <c r="I20" s="36">
        <v>600.98</v>
      </c>
      <c r="J20" s="33">
        <f t="shared" si="1"/>
        <v>29000.98</v>
      </c>
      <c r="K20" s="33">
        <f t="shared" si="2"/>
        <v>29000.98</v>
      </c>
      <c r="L20" s="33">
        <f t="shared" si="2"/>
        <v>29000.98</v>
      </c>
    </row>
    <row r="21" spans="1:12" s="26" customFormat="1" ht="12" x14ac:dyDescent="0.2">
      <c r="A21" s="44" t="s">
        <v>24</v>
      </c>
      <c r="B21" s="45" t="s">
        <v>25</v>
      </c>
      <c r="C21" s="30" t="s">
        <v>26</v>
      </c>
      <c r="D21" s="35">
        <v>31000</v>
      </c>
      <c r="E21" s="35">
        <v>1000</v>
      </c>
      <c r="F21" s="34">
        <v>0</v>
      </c>
      <c r="G21" s="36">
        <v>0</v>
      </c>
      <c r="H21" s="34">
        <v>0</v>
      </c>
      <c r="I21" s="34">
        <v>0</v>
      </c>
      <c r="J21" s="33">
        <f t="shared" si="1"/>
        <v>32000</v>
      </c>
      <c r="K21" s="33">
        <f t="shared" si="2"/>
        <v>32000</v>
      </c>
      <c r="L21" s="33">
        <f t="shared" si="2"/>
        <v>32000</v>
      </c>
    </row>
    <row r="22" spans="1:12" s="26" customFormat="1" ht="36" x14ac:dyDescent="0.2">
      <c r="A22" s="44" t="s">
        <v>27</v>
      </c>
      <c r="B22" s="45" t="s">
        <v>28</v>
      </c>
      <c r="C22" s="30" t="s">
        <v>29</v>
      </c>
      <c r="D22" s="34">
        <v>0</v>
      </c>
      <c r="E22" s="35">
        <v>2500</v>
      </c>
      <c r="F22" s="34">
        <v>0</v>
      </c>
      <c r="G22" s="36">
        <v>0</v>
      </c>
      <c r="H22" s="34">
        <v>0</v>
      </c>
      <c r="I22" s="34">
        <v>0</v>
      </c>
      <c r="J22" s="33">
        <f t="shared" si="1"/>
        <v>2500</v>
      </c>
      <c r="K22" s="33">
        <f t="shared" si="2"/>
        <v>2500</v>
      </c>
      <c r="L22" s="33">
        <f t="shared" si="2"/>
        <v>2500</v>
      </c>
    </row>
    <row r="23" spans="1:12" s="26" customFormat="1" ht="24" x14ac:dyDescent="0.2">
      <c r="A23" s="44" t="s">
        <v>30</v>
      </c>
      <c r="B23" s="45" t="s">
        <v>31</v>
      </c>
      <c r="C23" s="30" t="s">
        <v>32</v>
      </c>
      <c r="D23" s="35">
        <v>800</v>
      </c>
      <c r="E23" s="35">
        <v>1500</v>
      </c>
      <c r="F23" s="34">
        <v>0</v>
      </c>
      <c r="G23" s="36">
        <v>500</v>
      </c>
      <c r="H23" s="36">
        <v>1600</v>
      </c>
      <c r="I23" s="34">
        <v>0</v>
      </c>
      <c r="J23" s="33">
        <f t="shared" si="1"/>
        <v>4400</v>
      </c>
      <c r="K23" s="33">
        <f t="shared" si="2"/>
        <v>4400</v>
      </c>
      <c r="L23" s="33">
        <f t="shared" si="2"/>
        <v>4400</v>
      </c>
    </row>
    <row r="24" spans="1:12" s="26" customFormat="1" ht="36" x14ac:dyDescent="0.2">
      <c r="A24" s="44" t="s">
        <v>33</v>
      </c>
      <c r="B24" s="45" t="s">
        <v>34</v>
      </c>
      <c r="C24" s="30" t="s">
        <v>35</v>
      </c>
      <c r="D24" s="35">
        <v>800</v>
      </c>
      <c r="E24" s="35">
        <v>800</v>
      </c>
      <c r="F24" s="34">
        <v>0</v>
      </c>
      <c r="G24" s="36">
        <v>200</v>
      </c>
      <c r="H24" s="34">
        <v>0</v>
      </c>
      <c r="I24" s="34">
        <v>0</v>
      </c>
      <c r="J24" s="33">
        <f t="shared" si="1"/>
        <v>1800</v>
      </c>
      <c r="K24" s="33">
        <f t="shared" si="2"/>
        <v>1800</v>
      </c>
      <c r="L24" s="33">
        <f t="shared" si="2"/>
        <v>1800</v>
      </c>
    </row>
    <row r="25" spans="1:12" s="26" customFormat="1" ht="24" x14ac:dyDescent="0.2">
      <c r="A25" s="44" t="s">
        <v>36</v>
      </c>
      <c r="B25" s="45" t="s">
        <v>37</v>
      </c>
      <c r="C25" s="30" t="s">
        <v>38</v>
      </c>
      <c r="D25" s="35">
        <v>2004</v>
      </c>
      <c r="E25" s="35">
        <v>3000</v>
      </c>
      <c r="F25" s="34">
        <v>0</v>
      </c>
      <c r="G25" s="36">
        <v>1500</v>
      </c>
      <c r="H25" s="34">
        <v>0</v>
      </c>
      <c r="I25" s="34">
        <v>0</v>
      </c>
      <c r="J25" s="33">
        <f t="shared" si="1"/>
        <v>6504</v>
      </c>
      <c r="K25" s="33">
        <f t="shared" si="2"/>
        <v>6504</v>
      </c>
      <c r="L25" s="33">
        <f t="shared" si="2"/>
        <v>6504</v>
      </c>
    </row>
    <row r="26" spans="1:12" s="26" customFormat="1" ht="36" x14ac:dyDescent="0.2">
      <c r="A26" s="44" t="s">
        <v>39</v>
      </c>
      <c r="B26" s="45" t="s">
        <v>40</v>
      </c>
      <c r="C26" s="30" t="s">
        <v>41</v>
      </c>
      <c r="D26" s="34">
        <v>0</v>
      </c>
      <c r="E26" s="35">
        <v>1200</v>
      </c>
      <c r="F26" s="34">
        <v>0</v>
      </c>
      <c r="G26" s="36">
        <v>0</v>
      </c>
      <c r="H26" s="34">
        <v>0</v>
      </c>
      <c r="I26" s="34">
        <v>0</v>
      </c>
      <c r="J26" s="33">
        <f t="shared" si="1"/>
        <v>1200</v>
      </c>
      <c r="K26" s="33">
        <f t="shared" si="2"/>
        <v>1200</v>
      </c>
      <c r="L26" s="33">
        <f t="shared" si="2"/>
        <v>1200</v>
      </c>
    </row>
    <row r="27" spans="1:12" s="26" customFormat="1" ht="24" x14ac:dyDescent="0.2">
      <c r="A27" s="44" t="s">
        <v>42</v>
      </c>
      <c r="B27" s="45" t="s">
        <v>43</v>
      </c>
      <c r="C27" s="30" t="s">
        <v>44</v>
      </c>
      <c r="D27" s="35">
        <v>6000</v>
      </c>
      <c r="E27" s="35">
        <v>2000</v>
      </c>
      <c r="F27" s="36">
        <v>500</v>
      </c>
      <c r="G27" s="36">
        <v>150</v>
      </c>
      <c r="H27" s="34">
        <v>0</v>
      </c>
      <c r="I27" s="34">
        <v>0</v>
      </c>
      <c r="J27" s="33">
        <f t="shared" si="1"/>
        <v>8650</v>
      </c>
      <c r="K27" s="33">
        <f t="shared" si="2"/>
        <v>8650</v>
      </c>
      <c r="L27" s="33">
        <f t="shared" si="2"/>
        <v>8650</v>
      </c>
    </row>
    <row r="28" spans="1:12" s="26" customFormat="1" ht="12" x14ac:dyDescent="0.2">
      <c r="A28" s="44" t="s">
        <v>45</v>
      </c>
      <c r="B28" s="45" t="s">
        <v>46</v>
      </c>
      <c r="C28" s="30" t="s">
        <v>47</v>
      </c>
      <c r="D28" s="35">
        <v>9727</v>
      </c>
      <c r="E28" s="34">
        <v>0</v>
      </c>
      <c r="F28" s="34">
        <v>0</v>
      </c>
      <c r="G28" s="36">
        <v>0</v>
      </c>
      <c r="H28" s="34">
        <v>0</v>
      </c>
      <c r="I28" s="34">
        <v>0</v>
      </c>
      <c r="J28" s="33">
        <f t="shared" si="1"/>
        <v>9727</v>
      </c>
      <c r="K28" s="33">
        <f t="shared" si="2"/>
        <v>9727</v>
      </c>
      <c r="L28" s="33">
        <f t="shared" si="2"/>
        <v>9727</v>
      </c>
    </row>
    <row r="29" spans="1:12" s="26" customFormat="1" ht="24" x14ac:dyDescent="0.2">
      <c r="A29" s="44">
        <v>3235</v>
      </c>
      <c r="B29" s="45" t="s">
        <v>88</v>
      </c>
      <c r="C29" s="30" t="s">
        <v>89</v>
      </c>
      <c r="D29" s="34">
        <v>0</v>
      </c>
      <c r="E29" s="35">
        <v>3600</v>
      </c>
      <c r="F29" s="34">
        <v>0</v>
      </c>
      <c r="G29" s="36">
        <v>50</v>
      </c>
      <c r="H29" s="34">
        <v>0</v>
      </c>
      <c r="I29" s="34">
        <v>0</v>
      </c>
      <c r="J29" s="33">
        <f t="shared" si="1"/>
        <v>3650</v>
      </c>
      <c r="K29" s="33">
        <f t="shared" si="2"/>
        <v>3650</v>
      </c>
      <c r="L29" s="33">
        <f t="shared" si="2"/>
        <v>3650</v>
      </c>
    </row>
    <row r="30" spans="1:12" s="26" customFormat="1" ht="24" x14ac:dyDescent="0.2">
      <c r="A30" s="44" t="s">
        <v>48</v>
      </c>
      <c r="B30" s="45" t="s">
        <v>49</v>
      </c>
      <c r="C30" s="30" t="s">
        <v>50</v>
      </c>
      <c r="D30" s="35">
        <v>7200</v>
      </c>
      <c r="E30" s="35">
        <v>150</v>
      </c>
      <c r="F30" s="34">
        <v>0</v>
      </c>
      <c r="G30" s="36">
        <v>0</v>
      </c>
      <c r="H30" s="34">
        <v>0</v>
      </c>
      <c r="I30" s="34">
        <v>0</v>
      </c>
      <c r="J30" s="33">
        <f t="shared" ref="J30:L51" si="3">SUM(D30:I30)</f>
        <v>7350</v>
      </c>
      <c r="K30" s="33">
        <v>7350</v>
      </c>
      <c r="L30" s="33">
        <v>7350</v>
      </c>
    </row>
    <row r="31" spans="1:12" s="26" customFormat="1" ht="24" x14ac:dyDescent="0.2">
      <c r="A31" s="44" t="s">
        <v>51</v>
      </c>
      <c r="B31" s="45" t="s">
        <v>52</v>
      </c>
      <c r="C31" s="30" t="s">
        <v>53</v>
      </c>
      <c r="D31" s="35">
        <v>0</v>
      </c>
      <c r="E31" s="35">
        <v>65000</v>
      </c>
      <c r="F31" s="34">
        <v>0</v>
      </c>
      <c r="G31" s="36">
        <v>5000</v>
      </c>
      <c r="H31" s="34">
        <v>0</v>
      </c>
      <c r="I31" s="34">
        <v>0</v>
      </c>
      <c r="J31" s="33">
        <f t="shared" si="3"/>
        <v>70000</v>
      </c>
      <c r="K31" s="33">
        <v>60000</v>
      </c>
      <c r="L31" s="33">
        <v>60000</v>
      </c>
    </row>
    <row r="32" spans="1:12" s="26" customFormat="1" ht="24" x14ac:dyDescent="0.2">
      <c r="A32" s="44" t="s">
        <v>51</v>
      </c>
      <c r="B32" s="45" t="s">
        <v>112</v>
      </c>
      <c r="C32" s="30" t="s">
        <v>53</v>
      </c>
      <c r="D32" s="35">
        <v>0</v>
      </c>
      <c r="E32" s="35">
        <v>0</v>
      </c>
      <c r="F32" s="34">
        <v>0</v>
      </c>
      <c r="G32" s="35">
        <v>0</v>
      </c>
      <c r="H32" s="34">
        <v>0</v>
      </c>
      <c r="I32" s="36">
        <v>6000</v>
      </c>
      <c r="J32" s="33">
        <f t="shared" si="3"/>
        <v>6000</v>
      </c>
      <c r="K32" s="33">
        <v>6000</v>
      </c>
      <c r="L32" s="33">
        <v>6000</v>
      </c>
    </row>
    <row r="33" spans="1:12" s="26" customFormat="1" ht="12" x14ac:dyDescent="0.2">
      <c r="A33" s="44" t="s">
        <v>54</v>
      </c>
      <c r="B33" s="45" t="s">
        <v>55</v>
      </c>
      <c r="C33" s="30" t="s">
        <v>56</v>
      </c>
      <c r="D33" s="35">
        <v>1837</v>
      </c>
      <c r="E33" s="35">
        <v>0</v>
      </c>
      <c r="F33" s="34">
        <v>0</v>
      </c>
      <c r="G33" s="36">
        <v>0</v>
      </c>
      <c r="H33" s="34">
        <v>0</v>
      </c>
      <c r="I33" s="34">
        <v>0</v>
      </c>
      <c r="J33" s="33">
        <f t="shared" si="3"/>
        <v>1837</v>
      </c>
      <c r="K33" s="33">
        <f t="shared" si="3"/>
        <v>1837</v>
      </c>
      <c r="L33" s="33">
        <v>1837</v>
      </c>
    </row>
    <row r="34" spans="1:12" s="26" customFormat="1" ht="12" x14ac:dyDescent="0.2">
      <c r="A34" s="44" t="s">
        <v>57</v>
      </c>
      <c r="B34" s="45" t="s">
        <v>58</v>
      </c>
      <c r="C34" s="30" t="s">
        <v>59</v>
      </c>
      <c r="D34" s="35">
        <v>1500</v>
      </c>
      <c r="E34" s="35">
        <v>150</v>
      </c>
      <c r="F34" s="36">
        <v>50</v>
      </c>
      <c r="G34" s="36">
        <v>50</v>
      </c>
      <c r="H34" s="34">
        <v>0</v>
      </c>
      <c r="I34" s="34">
        <v>0</v>
      </c>
      <c r="J34" s="33">
        <f t="shared" si="3"/>
        <v>1750</v>
      </c>
      <c r="K34" s="33">
        <v>1750</v>
      </c>
      <c r="L34" s="33">
        <v>1750</v>
      </c>
    </row>
    <row r="35" spans="1:12" s="26" customFormat="1" ht="36" x14ac:dyDescent="0.2">
      <c r="A35" s="44" t="s">
        <v>60</v>
      </c>
      <c r="B35" s="45" t="s">
        <v>61</v>
      </c>
      <c r="C35" s="30" t="s">
        <v>62</v>
      </c>
      <c r="D35" s="35">
        <v>0</v>
      </c>
      <c r="E35" s="35">
        <v>250</v>
      </c>
      <c r="F35" s="36">
        <v>250</v>
      </c>
      <c r="G35" s="36">
        <v>55000</v>
      </c>
      <c r="H35" s="34">
        <v>0</v>
      </c>
      <c r="I35" s="34">
        <v>0</v>
      </c>
      <c r="J35" s="33">
        <f t="shared" si="3"/>
        <v>55500</v>
      </c>
      <c r="K35" s="33">
        <v>45500</v>
      </c>
      <c r="L35" s="33">
        <v>45500</v>
      </c>
    </row>
    <row r="36" spans="1:12" s="26" customFormat="1" ht="12" x14ac:dyDescent="0.2">
      <c r="A36" s="44" t="s">
        <v>63</v>
      </c>
      <c r="B36" s="45" t="s">
        <v>64</v>
      </c>
      <c r="C36" s="30" t="s">
        <v>65</v>
      </c>
      <c r="D36" s="35">
        <v>2205</v>
      </c>
      <c r="E36" s="35">
        <v>0</v>
      </c>
      <c r="F36" s="36">
        <v>2500</v>
      </c>
      <c r="G36" s="36">
        <v>150</v>
      </c>
      <c r="H36" s="34">
        <v>0</v>
      </c>
      <c r="I36" s="34">
        <v>0</v>
      </c>
      <c r="J36" s="33">
        <f t="shared" si="3"/>
        <v>4855</v>
      </c>
      <c r="K36" s="33">
        <v>4855</v>
      </c>
      <c r="L36" s="33">
        <v>4855</v>
      </c>
    </row>
    <row r="37" spans="1:12" s="26" customFormat="1" ht="12" x14ac:dyDescent="0.2">
      <c r="A37" s="44" t="s">
        <v>66</v>
      </c>
      <c r="B37" s="45" t="s">
        <v>67</v>
      </c>
      <c r="C37" s="30" t="s">
        <v>68</v>
      </c>
      <c r="D37" s="35">
        <v>2900</v>
      </c>
      <c r="E37" s="35">
        <v>1800</v>
      </c>
      <c r="F37" s="34">
        <v>0</v>
      </c>
      <c r="G37" s="36">
        <v>2500</v>
      </c>
      <c r="H37" s="34">
        <v>0</v>
      </c>
      <c r="I37" s="34">
        <v>0</v>
      </c>
      <c r="J37" s="33">
        <f t="shared" si="3"/>
        <v>7200</v>
      </c>
      <c r="K37" s="33">
        <v>7200</v>
      </c>
      <c r="L37" s="33">
        <v>7200</v>
      </c>
    </row>
    <row r="38" spans="1:12" s="26" customFormat="1" ht="12" x14ac:dyDescent="0.2">
      <c r="A38" s="44" t="s">
        <v>69</v>
      </c>
      <c r="B38" s="45" t="s">
        <v>70</v>
      </c>
      <c r="C38" s="30" t="s">
        <v>71</v>
      </c>
      <c r="D38" s="35">
        <v>135</v>
      </c>
      <c r="E38" s="35">
        <v>15</v>
      </c>
      <c r="F38" s="34">
        <v>0</v>
      </c>
      <c r="G38" s="36">
        <v>0</v>
      </c>
      <c r="H38" s="34">
        <v>0</v>
      </c>
      <c r="I38" s="34">
        <v>0</v>
      </c>
      <c r="J38" s="33">
        <f t="shared" si="3"/>
        <v>150</v>
      </c>
      <c r="K38" s="33">
        <v>150</v>
      </c>
      <c r="L38" s="33">
        <v>150</v>
      </c>
    </row>
    <row r="39" spans="1:12" s="26" customFormat="1" ht="12" x14ac:dyDescent="0.2">
      <c r="A39" s="44" t="s">
        <v>72</v>
      </c>
      <c r="B39" s="45" t="s">
        <v>73</v>
      </c>
      <c r="C39" s="30" t="s">
        <v>74</v>
      </c>
      <c r="D39" s="35">
        <v>0</v>
      </c>
      <c r="E39" s="35">
        <v>50</v>
      </c>
      <c r="F39" s="34">
        <v>0</v>
      </c>
      <c r="G39" s="36">
        <v>6000</v>
      </c>
      <c r="H39" s="34">
        <v>0</v>
      </c>
      <c r="I39" s="34">
        <v>0</v>
      </c>
      <c r="J39" s="33">
        <f t="shared" si="3"/>
        <v>6050</v>
      </c>
      <c r="K39" s="33">
        <v>6050</v>
      </c>
      <c r="L39" s="33">
        <v>6050</v>
      </c>
    </row>
    <row r="40" spans="1:12" s="26" customFormat="1" ht="60.75" customHeight="1" x14ac:dyDescent="0.2">
      <c r="A40" s="24" t="s">
        <v>0</v>
      </c>
      <c r="B40" s="24" t="s">
        <v>1</v>
      </c>
      <c r="C40" s="24" t="s">
        <v>2</v>
      </c>
      <c r="D40" s="24" t="s">
        <v>117</v>
      </c>
      <c r="E40" s="24" t="s">
        <v>118</v>
      </c>
      <c r="F40" s="24" t="s">
        <v>119</v>
      </c>
      <c r="G40" s="24" t="s">
        <v>120</v>
      </c>
      <c r="H40" s="24" t="s">
        <v>121</v>
      </c>
      <c r="I40" s="24" t="s">
        <v>122</v>
      </c>
      <c r="J40" s="25" t="s">
        <v>113</v>
      </c>
      <c r="K40" s="25" t="s">
        <v>114</v>
      </c>
      <c r="L40" s="25" t="s">
        <v>115</v>
      </c>
    </row>
    <row r="41" spans="1:12" s="26" customFormat="1" ht="36" x14ac:dyDescent="0.2">
      <c r="A41" s="44" t="s">
        <v>75</v>
      </c>
      <c r="B41" s="45" t="s">
        <v>76</v>
      </c>
      <c r="C41" s="30" t="s">
        <v>77</v>
      </c>
      <c r="D41" s="35">
        <v>18000</v>
      </c>
      <c r="E41" s="35">
        <v>150</v>
      </c>
      <c r="F41" s="36">
        <v>1500</v>
      </c>
      <c r="G41" s="36">
        <v>1000</v>
      </c>
      <c r="H41" s="34">
        <v>0</v>
      </c>
      <c r="I41" s="34">
        <v>0</v>
      </c>
      <c r="J41" s="33">
        <f t="shared" si="3"/>
        <v>20650</v>
      </c>
      <c r="K41" s="33">
        <v>20650</v>
      </c>
      <c r="L41" s="33">
        <v>20650</v>
      </c>
    </row>
    <row r="42" spans="1:12" s="26" customFormat="1" ht="24" x14ac:dyDescent="0.2">
      <c r="A42" s="44" t="s">
        <v>75</v>
      </c>
      <c r="B42" s="45" t="s">
        <v>78</v>
      </c>
      <c r="C42" s="30" t="s">
        <v>79</v>
      </c>
      <c r="D42" s="35">
        <v>614</v>
      </c>
      <c r="E42" s="35">
        <v>0</v>
      </c>
      <c r="F42" s="34">
        <v>0</v>
      </c>
      <c r="G42" s="36">
        <v>0</v>
      </c>
      <c r="H42" s="34">
        <v>0</v>
      </c>
      <c r="I42" s="34">
        <v>0</v>
      </c>
      <c r="J42" s="33">
        <f t="shared" si="3"/>
        <v>614</v>
      </c>
      <c r="K42" s="33">
        <f t="shared" si="3"/>
        <v>614</v>
      </c>
      <c r="L42" s="33">
        <v>614</v>
      </c>
    </row>
    <row r="43" spans="1:12" s="26" customFormat="1" ht="24" x14ac:dyDescent="0.2">
      <c r="A43" s="44" t="s">
        <v>75</v>
      </c>
      <c r="B43" s="45" t="s">
        <v>80</v>
      </c>
      <c r="C43" s="30" t="s">
        <v>81</v>
      </c>
      <c r="D43" s="35">
        <v>0</v>
      </c>
      <c r="E43" s="35">
        <v>0</v>
      </c>
      <c r="F43" s="34">
        <v>0</v>
      </c>
      <c r="G43" s="36">
        <v>0</v>
      </c>
      <c r="H43" s="34">
        <v>0</v>
      </c>
      <c r="I43" s="34">
        <v>0</v>
      </c>
      <c r="J43" s="33">
        <f t="shared" si="3"/>
        <v>0</v>
      </c>
      <c r="K43" s="33">
        <f t="shared" si="3"/>
        <v>0</v>
      </c>
      <c r="L43" s="33">
        <f t="shared" si="3"/>
        <v>0</v>
      </c>
    </row>
    <row r="44" spans="1:12" s="26" customFormat="1" ht="36" x14ac:dyDescent="0.2">
      <c r="A44" s="44" t="s">
        <v>82</v>
      </c>
      <c r="B44" s="45" t="s">
        <v>83</v>
      </c>
      <c r="C44" s="30" t="s">
        <v>84</v>
      </c>
      <c r="D44" s="35">
        <v>150</v>
      </c>
      <c r="E44" s="35">
        <v>0</v>
      </c>
      <c r="F44" s="34">
        <v>0</v>
      </c>
      <c r="G44" s="36">
        <v>20</v>
      </c>
      <c r="H44" s="34">
        <v>0</v>
      </c>
      <c r="I44" s="34">
        <v>0</v>
      </c>
      <c r="J44" s="33">
        <f t="shared" si="3"/>
        <v>170</v>
      </c>
      <c r="K44" s="33">
        <v>170</v>
      </c>
      <c r="L44" s="33">
        <v>170</v>
      </c>
    </row>
    <row r="45" spans="1:12" s="26" customFormat="1" ht="24" x14ac:dyDescent="0.2">
      <c r="A45" s="44" t="s">
        <v>85</v>
      </c>
      <c r="B45" s="45" t="s">
        <v>86</v>
      </c>
      <c r="C45" s="30" t="s">
        <v>87</v>
      </c>
      <c r="D45" s="35">
        <v>25</v>
      </c>
      <c r="E45" s="35">
        <v>0</v>
      </c>
      <c r="F45" s="34">
        <v>0</v>
      </c>
      <c r="G45" s="36">
        <v>0</v>
      </c>
      <c r="H45" s="34">
        <v>0</v>
      </c>
      <c r="I45" s="34">
        <v>0</v>
      </c>
      <c r="J45" s="33">
        <f t="shared" si="3"/>
        <v>25</v>
      </c>
      <c r="K45" s="33">
        <f t="shared" si="3"/>
        <v>25</v>
      </c>
      <c r="L45" s="33">
        <v>25</v>
      </c>
    </row>
    <row r="46" spans="1:12" s="26" customFormat="1" ht="24" x14ac:dyDescent="0.2">
      <c r="A46" s="44">
        <v>3721</v>
      </c>
      <c r="B46" s="45" t="s">
        <v>100</v>
      </c>
      <c r="C46" s="30" t="s">
        <v>101</v>
      </c>
      <c r="D46" s="35">
        <v>0</v>
      </c>
      <c r="E46" s="35">
        <v>0</v>
      </c>
      <c r="F46" s="37">
        <v>120</v>
      </c>
      <c r="G46" s="36">
        <v>0</v>
      </c>
      <c r="H46" s="34">
        <v>0</v>
      </c>
      <c r="I46" s="34">
        <v>0</v>
      </c>
      <c r="J46" s="33">
        <f t="shared" si="3"/>
        <v>120</v>
      </c>
      <c r="K46" s="33">
        <v>120</v>
      </c>
      <c r="L46" s="33">
        <v>120</v>
      </c>
    </row>
    <row r="47" spans="1:12" s="26" customFormat="1" ht="24" x14ac:dyDescent="0.2">
      <c r="A47" s="46">
        <v>3811</v>
      </c>
      <c r="B47" s="45" t="s">
        <v>90</v>
      </c>
      <c r="C47" s="31" t="s">
        <v>91</v>
      </c>
      <c r="D47" s="38">
        <v>0</v>
      </c>
      <c r="E47" s="35">
        <v>50</v>
      </c>
      <c r="F47" s="34">
        <v>0</v>
      </c>
      <c r="G47" s="36">
        <v>0</v>
      </c>
      <c r="H47" s="36">
        <v>400</v>
      </c>
      <c r="I47" s="34">
        <v>0</v>
      </c>
      <c r="J47" s="33">
        <f t="shared" si="3"/>
        <v>450</v>
      </c>
      <c r="K47" s="33">
        <v>450</v>
      </c>
      <c r="L47" s="33">
        <v>450</v>
      </c>
    </row>
    <row r="48" spans="1:12" s="26" customFormat="1" ht="24" x14ac:dyDescent="0.2">
      <c r="A48" s="47">
        <v>4221</v>
      </c>
      <c r="B48" s="48" t="s">
        <v>93</v>
      </c>
      <c r="C48" s="31" t="s">
        <v>92</v>
      </c>
      <c r="D48" s="38">
        <v>0</v>
      </c>
      <c r="E48" s="35">
        <v>2500</v>
      </c>
      <c r="F48" s="34">
        <v>0</v>
      </c>
      <c r="G48" s="36">
        <v>20000</v>
      </c>
      <c r="H48" s="34">
        <v>0</v>
      </c>
      <c r="I48" s="34">
        <v>0</v>
      </c>
      <c r="J48" s="33">
        <f t="shared" si="3"/>
        <v>22500</v>
      </c>
      <c r="K48" s="33">
        <v>12500</v>
      </c>
      <c r="L48" s="33">
        <v>12500</v>
      </c>
    </row>
    <row r="49" spans="1:13" s="26" customFormat="1" ht="12" x14ac:dyDescent="0.2">
      <c r="A49" s="46">
        <v>4225</v>
      </c>
      <c r="B49" s="48" t="s">
        <v>95</v>
      </c>
      <c r="C49" s="31" t="s">
        <v>94</v>
      </c>
      <c r="D49" s="34">
        <v>0</v>
      </c>
      <c r="E49" s="35">
        <v>3500</v>
      </c>
      <c r="F49" s="34">
        <v>0</v>
      </c>
      <c r="G49" s="36">
        <v>10434.040000000001</v>
      </c>
      <c r="H49" s="34">
        <v>0</v>
      </c>
      <c r="I49" s="34">
        <v>0</v>
      </c>
      <c r="J49" s="33">
        <f t="shared" si="3"/>
        <v>13934.04</v>
      </c>
      <c r="K49" s="33">
        <v>8934.0400000000009</v>
      </c>
      <c r="L49" s="33">
        <v>8934.0400000000009</v>
      </c>
    </row>
    <row r="50" spans="1:13" s="26" customFormat="1" ht="12" x14ac:dyDescent="0.2">
      <c r="A50" s="47">
        <v>4241</v>
      </c>
      <c r="B50" s="48" t="s">
        <v>96</v>
      </c>
      <c r="C50" s="31" t="s">
        <v>97</v>
      </c>
      <c r="D50" s="34">
        <v>0</v>
      </c>
      <c r="E50" s="35">
        <v>235</v>
      </c>
      <c r="F50" s="34">
        <v>0</v>
      </c>
      <c r="G50" s="36">
        <v>796</v>
      </c>
      <c r="H50" s="34">
        <v>0</v>
      </c>
      <c r="I50" s="34">
        <v>0</v>
      </c>
      <c r="J50" s="33">
        <f t="shared" si="3"/>
        <v>1031</v>
      </c>
      <c r="K50" s="33">
        <v>1031</v>
      </c>
      <c r="L50" s="33">
        <v>1031</v>
      </c>
    </row>
    <row r="51" spans="1:13" s="26" customFormat="1" ht="24" x14ac:dyDescent="0.2">
      <c r="A51" s="46">
        <v>4511</v>
      </c>
      <c r="B51" s="48" t="s">
        <v>98</v>
      </c>
      <c r="C51" s="31" t="s">
        <v>99</v>
      </c>
      <c r="D51" s="34">
        <v>0</v>
      </c>
      <c r="E51" s="38">
        <v>200</v>
      </c>
      <c r="F51" s="34">
        <v>0</v>
      </c>
      <c r="G51" s="34">
        <v>0</v>
      </c>
      <c r="H51" s="34">
        <v>0</v>
      </c>
      <c r="I51" s="34">
        <v>0</v>
      </c>
      <c r="J51" s="33">
        <f t="shared" si="3"/>
        <v>200</v>
      </c>
      <c r="K51" s="33">
        <v>200</v>
      </c>
      <c r="L51" s="33">
        <v>200</v>
      </c>
    </row>
    <row r="53" spans="1:13" x14ac:dyDescent="0.25">
      <c r="M53" s="2"/>
    </row>
  </sheetData>
  <mergeCells count="1">
    <mergeCell ref="A4:C4"/>
  </mergeCells>
  <pageMargins left="0.28000000000000003" right="0.2" top="1.05" bottom="0.53" header="0.3" footer="0.3"/>
  <pageSetup paperSize="9" orientation="landscape" verticalDpi="0" r:id="rId1"/>
  <headerFooter>
    <oddHeader>&amp;LINDUSTRIJSKO-OBRTNIČKA ŠKOLA
SLAVONSKI BROD, EUGENA KUMIČIĆA 55
OIB: 17534119664  RKP: 1777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N3" sqref="N3"/>
    </sheetView>
  </sheetViews>
  <sheetFormatPr defaultRowHeight="15" x14ac:dyDescent="0.25"/>
  <cols>
    <col min="3" max="3" width="21.140625" customWidth="1"/>
    <col min="4" max="4" width="15" customWidth="1"/>
    <col min="5" max="5" width="15.28515625" customWidth="1"/>
    <col min="6" max="6" width="11.7109375" customWidth="1"/>
    <col min="7" max="7" width="14.85546875" customWidth="1"/>
    <col min="8" max="8" width="12.5703125" customWidth="1"/>
    <col min="9" max="9" width="14" customWidth="1"/>
    <col min="10" max="10" width="13.28515625" customWidth="1"/>
  </cols>
  <sheetData>
    <row r="1" spans="1:10" ht="21" x14ac:dyDescent="0.35">
      <c r="C1" s="10" t="s">
        <v>124</v>
      </c>
      <c r="J1" s="9"/>
    </row>
    <row r="2" spans="1:10" ht="21" x14ac:dyDescent="0.35">
      <c r="A2" s="11"/>
      <c r="J2" s="9"/>
    </row>
    <row r="3" spans="1:10" ht="45" x14ac:dyDescent="0.25">
      <c r="A3" s="1" t="s">
        <v>0</v>
      </c>
      <c r="B3" s="1" t="s">
        <v>1</v>
      </c>
      <c r="C3" s="1" t="s">
        <v>2</v>
      </c>
      <c r="D3" s="1" t="s">
        <v>123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2" t="s">
        <v>114</v>
      </c>
    </row>
    <row r="4" spans="1:10" x14ac:dyDescent="0.25">
      <c r="A4" s="51" t="s">
        <v>116</v>
      </c>
      <c r="B4" s="52"/>
      <c r="C4" s="53"/>
      <c r="D4" s="15">
        <f t="shared" ref="D4" si="0">SUM(D5:D50)</f>
        <v>169370.48</v>
      </c>
      <c r="E4" s="15">
        <f t="shared" ref="E4:I4" si="1">SUM(E5:E50)</f>
        <v>98150</v>
      </c>
      <c r="F4" s="15">
        <f t="shared" si="1"/>
        <v>11500</v>
      </c>
      <c r="G4" s="15">
        <f t="shared" si="1"/>
        <v>2463248</v>
      </c>
      <c r="H4" s="15">
        <f t="shared" si="1"/>
        <v>4000</v>
      </c>
      <c r="I4" s="15">
        <f t="shared" si="1"/>
        <v>33564.979999999996</v>
      </c>
      <c r="J4" s="20">
        <f t="shared" ref="J4:J28" si="2">SUM(D4:I4)</f>
        <v>2779833.46</v>
      </c>
    </row>
    <row r="5" spans="1:10" x14ac:dyDescent="0.25">
      <c r="A5" s="3">
        <v>3111</v>
      </c>
      <c r="B5" s="4" t="s">
        <v>102</v>
      </c>
      <c r="C5" s="4" t="s">
        <v>106</v>
      </c>
      <c r="D5" s="14">
        <v>0</v>
      </c>
      <c r="E5" s="14">
        <v>0</v>
      </c>
      <c r="F5" s="14">
        <v>0</v>
      </c>
      <c r="G5" s="21">
        <v>1725.4</v>
      </c>
      <c r="H5" s="21">
        <v>0</v>
      </c>
      <c r="I5" s="21">
        <v>0</v>
      </c>
      <c r="J5" s="20">
        <f t="shared" si="2"/>
        <v>1725.4</v>
      </c>
    </row>
    <row r="6" spans="1:10" x14ac:dyDescent="0.25">
      <c r="A6" s="3">
        <v>3111</v>
      </c>
      <c r="B6" s="4" t="s">
        <v>103</v>
      </c>
      <c r="C6" s="4" t="s">
        <v>105</v>
      </c>
      <c r="D6" s="14">
        <v>0</v>
      </c>
      <c r="E6" s="14">
        <v>0</v>
      </c>
      <c r="F6" s="14">
        <v>0</v>
      </c>
      <c r="G6" s="21">
        <v>1946698.12</v>
      </c>
      <c r="H6" s="21">
        <v>0</v>
      </c>
      <c r="I6" s="21">
        <v>0</v>
      </c>
      <c r="J6" s="20">
        <f t="shared" si="2"/>
        <v>1946698.12</v>
      </c>
    </row>
    <row r="7" spans="1:10" x14ac:dyDescent="0.25">
      <c r="A7" s="3">
        <v>3111</v>
      </c>
      <c r="B7" s="4" t="s">
        <v>109</v>
      </c>
      <c r="C7" s="4" t="s">
        <v>105</v>
      </c>
      <c r="D7" s="14">
        <v>0</v>
      </c>
      <c r="E7" s="14">
        <v>0</v>
      </c>
      <c r="F7" s="14">
        <v>0</v>
      </c>
      <c r="G7" s="21">
        <v>0</v>
      </c>
      <c r="H7" s="21">
        <v>0</v>
      </c>
      <c r="I7" s="21">
        <v>21600</v>
      </c>
      <c r="J7" s="20">
        <f t="shared" si="2"/>
        <v>21600</v>
      </c>
    </row>
    <row r="8" spans="1:10" x14ac:dyDescent="0.25">
      <c r="A8" s="3">
        <v>3121</v>
      </c>
      <c r="B8" s="4" t="s">
        <v>104</v>
      </c>
      <c r="C8" s="5" t="s">
        <v>5</v>
      </c>
      <c r="D8" s="14">
        <v>0</v>
      </c>
      <c r="E8" s="14">
        <v>0</v>
      </c>
      <c r="F8" s="14">
        <v>0</v>
      </c>
      <c r="G8" s="21">
        <v>0</v>
      </c>
      <c r="H8" s="21">
        <v>0</v>
      </c>
      <c r="I8" s="21">
        <v>0</v>
      </c>
      <c r="J8" s="20">
        <f t="shared" si="2"/>
        <v>0</v>
      </c>
    </row>
    <row r="9" spans="1:10" x14ac:dyDescent="0.25">
      <c r="A9" s="6" t="s">
        <v>3</v>
      </c>
      <c r="B9" s="5" t="s">
        <v>4</v>
      </c>
      <c r="C9" s="5" t="s">
        <v>5</v>
      </c>
      <c r="D9" s="16">
        <v>530.89</v>
      </c>
      <c r="E9" s="16">
        <v>0</v>
      </c>
      <c r="F9" s="17">
        <v>0</v>
      </c>
      <c r="G9" s="17">
        <v>81734.600000000006</v>
      </c>
      <c r="H9" s="14">
        <v>0</v>
      </c>
      <c r="I9" s="14">
        <v>0</v>
      </c>
      <c r="J9" s="20">
        <f t="shared" si="2"/>
        <v>82265.490000000005</v>
      </c>
    </row>
    <row r="10" spans="1:10" x14ac:dyDescent="0.25">
      <c r="A10" s="6" t="s">
        <v>3</v>
      </c>
      <c r="B10" s="5" t="s">
        <v>109</v>
      </c>
      <c r="C10" s="5" t="s">
        <v>5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7">
        <v>1200</v>
      </c>
      <c r="J10" s="20">
        <f t="shared" si="2"/>
        <v>1200</v>
      </c>
    </row>
    <row r="11" spans="1:10" x14ac:dyDescent="0.25">
      <c r="A11" s="6">
        <v>3132</v>
      </c>
      <c r="B11" s="4" t="s">
        <v>107</v>
      </c>
      <c r="C11" s="5" t="s">
        <v>108</v>
      </c>
      <c r="D11" s="14">
        <v>0</v>
      </c>
      <c r="E11" s="14">
        <v>0</v>
      </c>
      <c r="F11" s="14">
        <v>0</v>
      </c>
      <c r="G11" s="17">
        <v>321489.84000000003</v>
      </c>
      <c r="H11" s="14">
        <v>0</v>
      </c>
      <c r="I11" s="14">
        <v>0</v>
      </c>
      <c r="J11" s="20">
        <f t="shared" si="2"/>
        <v>321489.84000000003</v>
      </c>
    </row>
    <row r="12" spans="1:10" x14ac:dyDescent="0.25">
      <c r="A12" s="6">
        <v>3132</v>
      </c>
      <c r="B12" s="5" t="s">
        <v>110</v>
      </c>
      <c r="C12" s="5" t="s">
        <v>108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7">
        <v>3564</v>
      </c>
      <c r="J12" s="20">
        <f t="shared" si="2"/>
        <v>3564</v>
      </c>
    </row>
    <row r="13" spans="1:10" x14ac:dyDescent="0.25">
      <c r="A13" s="6" t="s">
        <v>6</v>
      </c>
      <c r="B13" s="5" t="s">
        <v>7</v>
      </c>
      <c r="C13" s="5" t="s">
        <v>8</v>
      </c>
      <c r="D13" s="16">
        <v>8069.18</v>
      </c>
      <c r="E13" s="16">
        <v>5500</v>
      </c>
      <c r="F13" s="17">
        <v>500</v>
      </c>
      <c r="G13" s="17">
        <v>24000</v>
      </c>
      <c r="H13" s="14">
        <v>0</v>
      </c>
      <c r="I13" s="14">
        <v>0</v>
      </c>
      <c r="J13" s="20">
        <f t="shared" si="2"/>
        <v>38069.18</v>
      </c>
    </row>
    <row r="14" spans="1:10" x14ac:dyDescent="0.25">
      <c r="A14" s="6" t="s">
        <v>9</v>
      </c>
      <c r="B14" s="5" t="s">
        <v>10</v>
      </c>
      <c r="C14" s="5" t="s">
        <v>11</v>
      </c>
      <c r="D14" s="16">
        <v>50000</v>
      </c>
      <c r="E14" s="14">
        <v>0</v>
      </c>
      <c r="F14" s="14">
        <v>0</v>
      </c>
      <c r="G14" s="17">
        <v>0</v>
      </c>
      <c r="H14" s="14">
        <v>0</v>
      </c>
      <c r="I14" s="14">
        <v>0</v>
      </c>
      <c r="J14" s="20">
        <f t="shared" si="2"/>
        <v>50000</v>
      </c>
    </row>
    <row r="15" spans="1:10" x14ac:dyDescent="0.25">
      <c r="A15" s="6" t="s">
        <v>9</v>
      </c>
      <c r="B15" s="5" t="s">
        <v>111</v>
      </c>
      <c r="C15" s="5" t="s">
        <v>11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7">
        <v>600</v>
      </c>
      <c r="J15" s="20">
        <f t="shared" si="2"/>
        <v>600</v>
      </c>
    </row>
    <row r="16" spans="1:10" x14ac:dyDescent="0.25">
      <c r="A16" s="6" t="s">
        <v>12</v>
      </c>
      <c r="B16" s="5" t="s">
        <v>13</v>
      </c>
      <c r="C16" s="5" t="s">
        <v>14</v>
      </c>
      <c r="D16" s="16">
        <v>373.41</v>
      </c>
      <c r="E16" s="16">
        <v>500</v>
      </c>
      <c r="F16" s="14">
        <v>0</v>
      </c>
      <c r="G16" s="17">
        <v>3000</v>
      </c>
      <c r="H16" s="14">
        <v>0</v>
      </c>
      <c r="I16" s="14">
        <v>0</v>
      </c>
      <c r="J16" s="20">
        <f t="shared" si="2"/>
        <v>3873.41</v>
      </c>
    </row>
    <row r="17" spans="1:10" x14ac:dyDescent="0.25">
      <c r="A17" s="6" t="s">
        <v>15</v>
      </c>
      <c r="B17" s="5" t="s">
        <v>16</v>
      </c>
      <c r="C17" s="5" t="s">
        <v>17</v>
      </c>
      <c r="D17" s="14">
        <v>0</v>
      </c>
      <c r="E17" s="16">
        <v>500</v>
      </c>
      <c r="F17" s="14">
        <v>0</v>
      </c>
      <c r="G17" s="17">
        <v>0</v>
      </c>
      <c r="H17" s="14">
        <v>0</v>
      </c>
      <c r="I17" s="14">
        <v>0</v>
      </c>
      <c r="J17" s="20">
        <f t="shared" si="2"/>
        <v>500</v>
      </c>
    </row>
    <row r="18" spans="1:10" x14ac:dyDescent="0.25">
      <c r="A18" s="6" t="s">
        <v>18</v>
      </c>
      <c r="B18" s="5" t="s">
        <v>19</v>
      </c>
      <c r="C18" s="5" t="s">
        <v>20</v>
      </c>
      <c r="D18" s="16">
        <v>10000</v>
      </c>
      <c r="E18" s="16">
        <v>2000</v>
      </c>
      <c r="F18" s="17">
        <v>5980</v>
      </c>
      <c r="G18" s="17">
        <v>5450</v>
      </c>
      <c r="H18" s="14">
        <v>0</v>
      </c>
      <c r="I18" s="14">
        <v>0</v>
      </c>
      <c r="J18" s="20">
        <f t="shared" si="2"/>
        <v>23430</v>
      </c>
    </row>
    <row r="19" spans="1:10" x14ac:dyDescent="0.25">
      <c r="A19" s="6" t="s">
        <v>21</v>
      </c>
      <c r="B19" s="5" t="s">
        <v>22</v>
      </c>
      <c r="C19" s="5" t="s">
        <v>23</v>
      </c>
      <c r="D19" s="16">
        <v>15500</v>
      </c>
      <c r="E19" s="16">
        <v>10000</v>
      </c>
      <c r="F19" s="17">
        <v>100</v>
      </c>
      <c r="G19" s="17">
        <v>800</v>
      </c>
      <c r="H19" s="17">
        <v>2000</v>
      </c>
      <c r="I19" s="17">
        <v>600.98</v>
      </c>
      <c r="J19" s="20">
        <f t="shared" si="2"/>
        <v>29000.98</v>
      </c>
    </row>
    <row r="20" spans="1:10" x14ac:dyDescent="0.25">
      <c r="A20" s="6" t="s">
        <v>24</v>
      </c>
      <c r="B20" s="5" t="s">
        <v>25</v>
      </c>
      <c r="C20" s="5" t="s">
        <v>26</v>
      </c>
      <c r="D20" s="16">
        <v>31000</v>
      </c>
      <c r="E20" s="16">
        <v>1000</v>
      </c>
      <c r="F20" s="14">
        <v>0</v>
      </c>
      <c r="G20" s="17">
        <v>0</v>
      </c>
      <c r="H20" s="14">
        <v>0</v>
      </c>
      <c r="I20" s="14">
        <v>0</v>
      </c>
      <c r="J20" s="20">
        <f t="shared" si="2"/>
        <v>32000</v>
      </c>
    </row>
    <row r="21" spans="1:10" x14ac:dyDescent="0.25">
      <c r="A21" s="6" t="s">
        <v>27</v>
      </c>
      <c r="B21" s="5" t="s">
        <v>28</v>
      </c>
      <c r="C21" s="5" t="s">
        <v>29</v>
      </c>
      <c r="D21" s="14">
        <v>0</v>
      </c>
      <c r="E21" s="16">
        <v>2500</v>
      </c>
      <c r="F21" s="14">
        <v>0</v>
      </c>
      <c r="G21" s="17">
        <v>0</v>
      </c>
      <c r="H21" s="14">
        <v>0</v>
      </c>
      <c r="I21" s="14">
        <v>0</v>
      </c>
      <c r="J21" s="20">
        <f t="shared" si="2"/>
        <v>2500</v>
      </c>
    </row>
    <row r="22" spans="1:10" x14ac:dyDescent="0.25">
      <c r="A22" s="6" t="s">
        <v>30</v>
      </c>
      <c r="B22" s="5" t="s">
        <v>31</v>
      </c>
      <c r="C22" s="5" t="s">
        <v>32</v>
      </c>
      <c r="D22" s="16">
        <v>800</v>
      </c>
      <c r="E22" s="16">
        <v>1500</v>
      </c>
      <c r="F22" s="14">
        <v>0</v>
      </c>
      <c r="G22" s="17">
        <v>500</v>
      </c>
      <c r="H22" s="17">
        <v>1600</v>
      </c>
      <c r="I22" s="14">
        <v>0</v>
      </c>
      <c r="J22" s="20">
        <f t="shared" si="2"/>
        <v>4400</v>
      </c>
    </row>
    <row r="23" spans="1:10" x14ac:dyDescent="0.25">
      <c r="A23" s="6" t="s">
        <v>33</v>
      </c>
      <c r="B23" s="5" t="s">
        <v>34</v>
      </c>
      <c r="C23" s="5" t="s">
        <v>35</v>
      </c>
      <c r="D23" s="16">
        <v>800</v>
      </c>
      <c r="E23" s="16">
        <v>800</v>
      </c>
      <c r="F23" s="14">
        <v>0</v>
      </c>
      <c r="G23" s="17">
        <v>200</v>
      </c>
      <c r="H23" s="14">
        <v>0</v>
      </c>
      <c r="I23" s="14">
        <v>0</v>
      </c>
      <c r="J23" s="20">
        <f t="shared" si="2"/>
        <v>1800</v>
      </c>
    </row>
    <row r="24" spans="1:10" x14ac:dyDescent="0.25">
      <c r="A24" s="6" t="s">
        <v>36</v>
      </c>
      <c r="B24" s="5" t="s">
        <v>37</v>
      </c>
      <c r="C24" s="5" t="s">
        <v>38</v>
      </c>
      <c r="D24" s="16">
        <v>2004</v>
      </c>
      <c r="E24" s="16">
        <v>3000</v>
      </c>
      <c r="F24" s="14">
        <v>0</v>
      </c>
      <c r="G24" s="17">
        <v>1500</v>
      </c>
      <c r="H24" s="14">
        <v>0</v>
      </c>
      <c r="I24" s="14">
        <v>0</v>
      </c>
      <c r="J24" s="20">
        <f t="shared" si="2"/>
        <v>6504</v>
      </c>
    </row>
    <row r="25" spans="1:10" x14ac:dyDescent="0.25">
      <c r="A25" s="6" t="s">
        <v>39</v>
      </c>
      <c r="B25" s="5" t="s">
        <v>40</v>
      </c>
      <c r="C25" s="5" t="s">
        <v>41</v>
      </c>
      <c r="D25" s="14">
        <v>0</v>
      </c>
      <c r="E25" s="16">
        <v>1200</v>
      </c>
      <c r="F25" s="14">
        <v>0</v>
      </c>
      <c r="G25" s="17">
        <v>0</v>
      </c>
      <c r="H25" s="14">
        <v>0</v>
      </c>
      <c r="I25" s="14">
        <v>0</v>
      </c>
      <c r="J25" s="20">
        <f t="shared" si="2"/>
        <v>1200</v>
      </c>
    </row>
    <row r="26" spans="1:10" x14ac:dyDescent="0.25">
      <c r="A26" s="6" t="s">
        <v>42</v>
      </c>
      <c r="B26" s="5" t="s">
        <v>43</v>
      </c>
      <c r="C26" s="5" t="s">
        <v>44</v>
      </c>
      <c r="D26" s="16">
        <v>6000</v>
      </c>
      <c r="E26" s="16">
        <v>2000</v>
      </c>
      <c r="F26" s="17">
        <v>500</v>
      </c>
      <c r="G26" s="17">
        <v>150</v>
      </c>
      <c r="H26" s="14">
        <v>0</v>
      </c>
      <c r="I26" s="14">
        <v>0</v>
      </c>
      <c r="J26" s="20">
        <f t="shared" si="2"/>
        <v>8650</v>
      </c>
    </row>
    <row r="27" spans="1:10" x14ac:dyDescent="0.25">
      <c r="A27" s="6" t="s">
        <v>45</v>
      </c>
      <c r="B27" s="5" t="s">
        <v>46</v>
      </c>
      <c r="C27" s="5" t="s">
        <v>47</v>
      </c>
      <c r="D27" s="16">
        <v>9727</v>
      </c>
      <c r="E27" s="14">
        <v>0</v>
      </c>
      <c r="F27" s="14">
        <v>0</v>
      </c>
      <c r="G27" s="17">
        <v>0</v>
      </c>
      <c r="H27" s="14">
        <v>0</v>
      </c>
      <c r="I27" s="14">
        <v>0</v>
      </c>
      <c r="J27" s="20">
        <f t="shared" si="2"/>
        <v>9727</v>
      </c>
    </row>
    <row r="28" spans="1:10" x14ac:dyDescent="0.25">
      <c r="A28" s="6">
        <v>3235</v>
      </c>
      <c r="B28" s="5" t="s">
        <v>88</v>
      </c>
      <c r="C28" s="5" t="s">
        <v>89</v>
      </c>
      <c r="D28" s="14">
        <v>0</v>
      </c>
      <c r="E28" s="16">
        <v>3600</v>
      </c>
      <c r="F28" s="14">
        <v>0</v>
      </c>
      <c r="G28" s="17">
        <v>50</v>
      </c>
      <c r="H28" s="14">
        <v>0</v>
      </c>
      <c r="I28" s="14">
        <v>0</v>
      </c>
      <c r="J28" s="20">
        <f t="shared" si="2"/>
        <v>3650</v>
      </c>
    </row>
    <row r="29" spans="1:10" ht="45" x14ac:dyDescent="0.25">
      <c r="A29" s="1" t="s">
        <v>0</v>
      </c>
      <c r="B29" s="1" t="s">
        <v>1</v>
      </c>
      <c r="C29" s="1" t="s">
        <v>2</v>
      </c>
      <c r="D29" s="1" t="s">
        <v>123</v>
      </c>
      <c r="E29" s="1" t="s">
        <v>125</v>
      </c>
      <c r="F29" s="1" t="s">
        <v>126</v>
      </c>
      <c r="G29" s="1" t="s">
        <v>127</v>
      </c>
      <c r="H29" s="1" t="s">
        <v>128</v>
      </c>
      <c r="I29" s="1" t="s">
        <v>129</v>
      </c>
      <c r="J29" s="12" t="s">
        <v>114</v>
      </c>
    </row>
    <row r="30" spans="1:10" x14ac:dyDescent="0.25">
      <c r="A30" s="6" t="s">
        <v>48</v>
      </c>
      <c r="B30" s="5" t="s">
        <v>49</v>
      </c>
      <c r="C30" s="5" t="s">
        <v>50</v>
      </c>
      <c r="D30" s="16">
        <v>7200</v>
      </c>
      <c r="E30" s="16">
        <v>150</v>
      </c>
      <c r="F30" s="14">
        <v>0</v>
      </c>
      <c r="G30" s="17">
        <v>0</v>
      </c>
      <c r="H30" s="14">
        <v>0</v>
      </c>
      <c r="I30" s="14">
        <v>0</v>
      </c>
      <c r="J30" s="20">
        <f t="shared" ref="J30:J50" si="3">SUM(D30:I30)</f>
        <v>7350</v>
      </c>
    </row>
    <row r="31" spans="1:10" x14ac:dyDescent="0.25">
      <c r="A31" s="6" t="s">
        <v>51</v>
      </c>
      <c r="B31" s="5" t="s">
        <v>52</v>
      </c>
      <c r="C31" s="5" t="s">
        <v>53</v>
      </c>
      <c r="D31" s="16">
        <v>0</v>
      </c>
      <c r="E31" s="16">
        <v>55000</v>
      </c>
      <c r="F31" s="14">
        <v>0</v>
      </c>
      <c r="G31" s="17">
        <v>5000</v>
      </c>
      <c r="H31" s="14">
        <v>0</v>
      </c>
      <c r="I31" s="14">
        <v>0</v>
      </c>
      <c r="J31" s="20">
        <f t="shared" si="3"/>
        <v>60000</v>
      </c>
    </row>
    <row r="32" spans="1:10" x14ac:dyDescent="0.25">
      <c r="A32" s="6" t="s">
        <v>51</v>
      </c>
      <c r="B32" s="5" t="s">
        <v>112</v>
      </c>
      <c r="C32" s="5" t="s">
        <v>53</v>
      </c>
      <c r="D32" s="16">
        <v>0</v>
      </c>
      <c r="E32" s="16">
        <v>0</v>
      </c>
      <c r="F32" s="14">
        <v>0</v>
      </c>
      <c r="G32" s="16">
        <v>0</v>
      </c>
      <c r="H32" s="14">
        <v>0</v>
      </c>
      <c r="I32" s="17">
        <v>6000</v>
      </c>
      <c r="J32" s="20">
        <f t="shared" si="3"/>
        <v>6000</v>
      </c>
    </row>
    <row r="33" spans="1:10" x14ac:dyDescent="0.25">
      <c r="A33" s="6" t="s">
        <v>54</v>
      </c>
      <c r="B33" s="5" t="s">
        <v>55</v>
      </c>
      <c r="C33" s="5" t="s">
        <v>56</v>
      </c>
      <c r="D33" s="16">
        <v>1837</v>
      </c>
      <c r="E33" s="16">
        <v>0</v>
      </c>
      <c r="F33" s="14">
        <v>0</v>
      </c>
      <c r="G33" s="17">
        <v>0</v>
      </c>
      <c r="H33" s="14">
        <v>0</v>
      </c>
      <c r="I33" s="14">
        <v>0</v>
      </c>
      <c r="J33" s="20">
        <f t="shared" si="3"/>
        <v>1837</v>
      </c>
    </row>
    <row r="34" spans="1:10" x14ac:dyDescent="0.25">
      <c r="A34" s="6" t="s">
        <v>57</v>
      </c>
      <c r="B34" s="5" t="s">
        <v>58</v>
      </c>
      <c r="C34" s="5" t="s">
        <v>59</v>
      </c>
      <c r="D34" s="16">
        <v>1500</v>
      </c>
      <c r="E34" s="16">
        <v>150</v>
      </c>
      <c r="F34" s="17">
        <v>50</v>
      </c>
      <c r="G34" s="17">
        <v>50</v>
      </c>
      <c r="H34" s="14">
        <v>0</v>
      </c>
      <c r="I34" s="14">
        <v>0</v>
      </c>
      <c r="J34" s="20">
        <f t="shared" si="3"/>
        <v>1750</v>
      </c>
    </row>
    <row r="35" spans="1:10" x14ac:dyDescent="0.25">
      <c r="A35" s="6" t="s">
        <v>60</v>
      </c>
      <c r="B35" s="5" t="s">
        <v>61</v>
      </c>
      <c r="C35" s="5" t="s">
        <v>62</v>
      </c>
      <c r="D35" s="16">
        <v>0</v>
      </c>
      <c r="E35" s="16">
        <v>250</v>
      </c>
      <c r="F35" s="17">
        <v>250</v>
      </c>
      <c r="G35" s="17">
        <v>45000</v>
      </c>
      <c r="H35" s="14">
        <v>0</v>
      </c>
      <c r="I35" s="14">
        <v>0</v>
      </c>
      <c r="J35" s="20">
        <f t="shared" si="3"/>
        <v>45500</v>
      </c>
    </row>
    <row r="36" spans="1:10" x14ac:dyDescent="0.25">
      <c r="A36" s="6" t="s">
        <v>63</v>
      </c>
      <c r="B36" s="5" t="s">
        <v>64</v>
      </c>
      <c r="C36" s="5" t="s">
        <v>65</v>
      </c>
      <c r="D36" s="16">
        <v>2205</v>
      </c>
      <c r="E36" s="16">
        <v>0</v>
      </c>
      <c r="F36" s="17">
        <v>2500</v>
      </c>
      <c r="G36" s="17">
        <v>150</v>
      </c>
      <c r="H36" s="14">
        <v>0</v>
      </c>
      <c r="I36" s="14">
        <v>0</v>
      </c>
      <c r="J36" s="20">
        <f t="shared" si="3"/>
        <v>4855</v>
      </c>
    </row>
    <row r="37" spans="1:10" x14ac:dyDescent="0.25">
      <c r="A37" s="6" t="s">
        <v>66</v>
      </c>
      <c r="B37" s="5" t="s">
        <v>67</v>
      </c>
      <c r="C37" s="5" t="s">
        <v>68</v>
      </c>
      <c r="D37" s="16">
        <v>2900</v>
      </c>
      <c r="E37" s="16">
        <v>1800</v>
      </c>
      <c r="F37" s="14">
        <v>0</v>
      </c>
      <c r="G37" s="17">
        <v>2500</v>
      </c>
      <c r="H37" s="14">
        <v>0</v>
      </c>
      <c r="I37" s="14">
        <v>0</v>
      </c>
      <c r="J37" s="20">
        <f t="shared" si="3"/>
        <v>7200</v>
      </c>
    </row>
    <row r="38" spans="1:10" x14ac:dyDescent="0.25">
      <c r="A38" s="6" t="s">
        <v>69</v>
      </c>
      <c r="B38" s="5" t="s">
        <v>70</v>
      </c>
      <c r="C38" s="5" t="s">
        <v>71</v>
      </c>
      <c r="D38" s="16">
        <v>135</v>
      </c>
      <c r="E38" s="16">
        <v>15</v>
      </c>
      <c r="F38" s="14">
        <v>0</v>
      </c>
      <c r="G38" s="17">
        <v>0</v>
      </c>
      <c r="H38" s="14">
        <v>0</v>
      </c>
      <c r="I38" s="14">
        <v>0</v>
      </c>
      <c r="J38" s="20">
        <f t="shared" si="3"/>
        <v>150</v>
      </c>
    </row>
    <row r="39" spans="1:10" x14ac:dyDescent="0.25">
      <c r="A39" s="6" t="s">
        <v>72</v>
      </c>
      <c r="B39" s="5" t="s">
        <v>73</v>
      </c>
      <c r="C39" s="5" t="s">
        <v>74</v>
      </c>
      <c r="D39" s="16">
        <v>0</v>
      </c>
      <c r="E39" s="16">
        <v>50</v>
      </c>
      <c r="F39" s="14">
        <v>0</v>
      </c>
      <c r="G39" s="17">
        <v>6000</v>
      </c>
      <c r="H39" s="14">
        <v>0</v>
      </c>
      <c r="I39" s="14">
        <v>0</v>
      </c>
      <c r="J39" s="20">
        <f t="shared" si="3"/>
        <v>6050</v>
      </c>
    </row>
    <row r="40" spans="1:10" x14ac:dyDescent="0.25">
      <c r="A40" s="6" t="s">
        <v>75</v>
      </c>
      <c r="B40" s="5" t="s">
        <v>76</v>
      </c>
      <c r="C40" s="5" t="s">
        <v>77</v>
      </c>
      <c r="D40" s="16">
        <v>18000</v>
      </c>
      <c r="E40" s="16">
        <v>150</v>
      </c>
      <c r="F40" s="17">
        <v>1500</v>
      </c>
      <c r="G40" s="17">
        <v>1000</v>
      </c>
      <c r="H40" s="14">
        <v>0</v>
      </c>
      <c r="I40" s="14">
        <v>0</v>
      </c>
      <c r="J40" s="20">
        <f t="shared" si="3"/>
        <v>20650</v>
      </c>
    </row>
    <row r="41" spans="1:10" x14ac:dyDescent="0.25">
      <c r="A41" s="6" t="s">
        <v>75</v>
      </c>
      <c r="B41" s="5" t="s">
        <v>78</v>
      </c>
      <c r="C41" s="5" t="s">
        <v>79</v>
      </c>
      <c r="D41" s="16">
        <v>614</v>
      </c>
      <c r="E41" s="16">
        <v>0</v>
      </c>
      <c r="F41" s="14">
        <v>0</v>
      </c>
      <c r="G41" s="17">
        <v>0</v>
      </c>
      <c r="H41" s="14">
        <v>0</v>
      </c>
      <c r="I41" s="14">
        <v>0</v>
      </c>
      <c r="J41" s="20">
        <f t="shared" si="3"/>
        <v>614</v>
      </c>
    </row>
    <row r="42" spans="1:10" x14ac:dyDescent="0.25">
      <c r="A42" s="6" t="s">
        <v>75</v>
      </c>
      <c r="B42" s="5" t="s">
        <v>80</v>
      </c>
      <c r="C42" s="5" t="s">
        <v>81</v>
      </c>
      <c r="D42" s="16">
        <v>0</v>
      </c>
      <c r="E42" s="16">
        <v>0</v>
      </c>
      <c r="F42" s="14">
        <v>0</v>
      </c>
      <c r="G42" s="17">
        <v>0</v>
      </c>
      <c r="H42" s="14">
        <v>0</v>
      </c>
      <c r="I42" s="14">
        <v>0</v>
      </c>
      <c r="J42" s="20">
        <f t="shared" si="3"/>
        <v>0</v>
      </c>
    </row>
    <row r="43" spans="1:10" x14ac:dyDescent="0.25">
      <c r="A43" s="6" t="s">
        <v>82</v>
      </c>
      <c r="B43" s="5" t="s">
        <v>83</v>
      </c>
      <c r="C43" s="5" t="s">
        <v>84</v>
      </c>
      <c r="D43" s="16">
        <v>150</v>
      </c>
      <c r="E43" s="16">
        <v>0</v>
      </c>
      <c r="F43" s="14">
        <v>0</v>
      </c>
      <c r="G43" s="17">
        <v>20</v>
      </c>
      <c r="H43" s="14">
        <v>0</v>
      </c>
      <c r="I43" s="14">
        <v>0</v>
      </c>
      <c r="J43" s="20">
        <f t="shared" si="3"/>
        <v>170</v>
      </c>
    </row>
    <row r="44" spans="1:10" x14ac:dyDescent="0.25">
      <c r="A44" s="6" t="s">
        <v>85</v>
      </c>
      <c r="B44" s="5" t="s">
        <v>86</v>
      </c>
      <c r="C44" s="5" t="s">
        <v>87</v>
      </c>
      <c r="D44" s="16">
        <v>25</v>
      </c>
      <c r="E44" s="16">
        <v>0</v>
      </c>
      <c r="F44" s="14">
        <v>0</v>
      </c>
      <c r="G44" s="17">
        <v>0</v>
      </c>
      <c r="H44" s="14">
        <v>0</v>
      </c>
      <c r="I44" s="14">
        <v>0</v>
      </c>
      <c r="J44" s="20">
        <f t="shared" si="3"/>
        <v>25</v>
      </c>
    </row>
    <row r="45" spans="1:10" x14ac:dyDescent="0.25">
      <c r="A45" s="6">
        <v>3721</v>
      </c>
      <c r="B45" s="5" t="s">
        <v>100</v>
      </c>
      <c r="C45" s="5" t="s">
        <v>101</v>
      </c>
      <c r="D45" s="16">
        <v>0</v>
      </c>
      <c r="E45" s="16">
        <v>0</v>
      </c>
      <c r="F45" s="18">
        <v>120</v>
      </c>
      <c r="G45" s="17">
        <v>0</v>
      </c>
      <c r="H45" s="14">
        <v>0</v>
      </c>
      <c r="I45" s="14">
        <v>0</v>
      </c>
      <c r="J45" s="20">
        <f t="shared" si="3"/>
        <v>120</v>
      </c>
    </row>
    <row r="46" spans="1:10" x14ac:dyDescent="0.25">
      <c r="A46" s="13">
        <v>3811</v>
      </c>
      <c r="B46" s="5" t="s">
        <v>90</v>
      </c>
      <c r="C46" s="7" t="s">
        <v>91</v>
      </c>
      <c r="D46" s="19">
        <v>0</v>
      </c>
      <c r="E46" s="16">
        <v>50</v>
      </c>
      <c r="F46" s="14">
        <v>0</v>
      </c>
      <c r="G46" s="17">
        <v>0</v>
      </c>
      <c r="H46" s="17">
        <v>400</v>
      </c>
      <c r="I46" s="14">
        <v>0</v>
      </c>
      <c r="J46" s="20">
        <f t="shared" si="3"/>
        <v>450</v>
      </c>
    </row>
    <row r="47" spans="1:10" x14ac:dyDescent="0.25">
      <c r="A47" s="8">
        <v>4221</v>
      </c>
      <c r="B47" s="7" t="s">
        <v>93</v>
      </c>
      <c r="C47" s="7" t="s">
        <v>92</v>
      </c>
      <c r="D47" s="19">
        <v>0</v>
      </c>
      <c r="E47" s="16">
        <v>2500</v>
      </c>
      <c r="F47" s="14">
        <v>0</v>
      </c>
      <c r="G47" s="17">
        <v>10000</v>
      </c>
      <c r="H47" s="14">
        <v>0</v>
      </c>
      <c r="I47" s="14">
        <v>0</v>
      </c>
      <c r="J47" s="20">
        <f t="shared" si="3"/>
        <v>12500</v>
      </c>
    </row>
    <row r="48" spans="1:10" x14ac:dyDescent="0.25">
      <c r="A48" s="13">
        <v>4225</v>
      </c>
      <c r="B48" s="7" t="s">
        <v>95</v>
      </c>
      <c r="C48" s="7" t="s">
        <v>94</v>
      </c>
      <c r="D48" s="14">
        <v>0</v>
      </c>
      <c r="E48" s="16">
        <v>3500</v>
      </c>
      <c r="F48" s="14">
        <v>0</v>
      </c>
      <c r="G48" s="17">
        <v>5434.04</v>
      </c>
      <c r="H48" s="14">
        <v>0</v>
      </c>
      <c r="I48" s="14">
        <v>0</v>
      </c>
      <c r="J48" s="20">
        <f t="shared" si="3"/>
        <v>8934.0400000000009</v>
      </c>
    </row>
    <row r="49" spans="1:10" x14ac:dyDescent="0.25">
      <c r="A49" s="8">
        <v>4241</v>
      </c>
      <c r="B49" s="7" t="s">
        <v>96</v>
      </c>
      <c r="C49" s="7" t="s">
        <v>97</v>
      </c>
      <c r="D49" s="14">
        <v>0</v>
      </c>
      <c r="E49" s="16">
        <v>235</v>
      </c>
      <c r="F49" s="14">
        <v>0</v>
      </c>
      <c r="G49" s="17">
        <v>796</v>
      </c>
      <c r="H49" s="14">
        <v>0</v>
      </c>
      <c r="I49" s="14">
        <v>0</v>
      </c>
      <c r="J49" s="20">
        <f t="shared" si="3"/>
        <v>1031</v>
      </c>
    </row>
    <row r="50" spans="1:10" x14ac:dyDescent="0.25">
      <c r="A50" s="13">
        <v>4511</v>
      </c>
      <c r="B50" s="7" t="s">
        <v>98</v>
      </c>
      <c r="C50" s="7" t="s">
        <v>99</v>
      </c>
      <c r="D50" s="14">
        <v>0</v>
      </c>
      <c r="E50" s="19">
        <v>200</v>
      </c>
      <c r="F50" s="14">
        <v>0</v>
      </c>
      <c r="G50" s="14">
        <v>0</v>
      </c>
      <c r="H50" s="14">
        <v>0</v>
      </c>
      <c r="I50" s="14">
        <v>0</v>
      </c>
      <c r="J50" s="20">
        <f t="shared" si="3"/>
        <v>200</v>
      </c>
    </row>
  </sheetData>
  <mergeCells count="1">
    <mergeCell ref="A4:C4"/>
  </mergeCells>
  <pageMargins left="0.7" right="0.2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Normal="100" workbookViewId="0">
      <selection activeCell="N14" sqref="N14"/>
    </sheetView>
  </sheetViews>
  <sheetFormatPr defaultRowHeight="15" x14ac:dyDescent="0.25"/>
  <cols>
    <col min="3" max="3" width="21.85546875" customWidth="1"/>
    <col min="4" max="4" width="12.5703125" customWidth="1"/>
    <col min="5" max="5" width="12" customWidth="1"/>
    <col min="6" max="6" width="11.28515625" customWidth="1"/>
    <col min="7" max="7" width="14.85546875" customWidth="1"/>
    <col min="8" max="8" width="13.28515625" customWidth="1"/>
    <col min="9" max="9" width="12.5703125" customWidth="1"/>
    <col min="10" max="10" width="14.42578125" customWidth="1"/>
  </cols>
  <sheetData>
    <row r="1" spans="1:10" ht="21" x14ac:dyDescent="0.35">
      <c r="C1" s="10" t="s">
        <v>130</v>
      </c>
      <c r="J1" s="9"/>
    </row>
    <row r="2" spans="1:10" ht="21" x14ac:dyDescent="0.35">
      <c r="A2" s="11"/>
      <c r="J2" s="9"/>
    </row>
    <row r="3" spans="1:10" ht="57.75" customHeight="1" x14ac:dyDescent="0.25">
      <c r="A3" s="1" t="s">
        <v>0</v>
      </c>
      <c r="B3" s="1" t="s">
        <v>1</v>
      </c>
      <c r="C3" s="1" t="s">
        <v>2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2" t="s">
        <v>115</v>
      </c>
    </row>
    <row r="4" spans="1:10" x14ac:dyDescent="0.25">
      <c r="A4" s="51" t="s">
        <v>116</v>
      </c>
      <c r="B4" s="52"/>
      <c r="C4" s="53"/>
      <c r="D4" s="15">
        <f t="shared" ref="D4:I4" si="0">SUM(D5:D50)</f>
        <v>169370.48</v>
      </c>
      <c r="E4" s="15">
        <f t="shared" si="0"/>
        <v>98150</v>
      </c>
      <c r="F4" s="15">
        <f t="shared" si="0"/>
        <v>11500</v>
      </c>
      <c r="G4" s="15">
        <f t="shared" si="0"/>
        <v>2463248</v>
      </c>
      <c r="H4" s="15">
        <f t="shared" si="0"/>
        <v>4000</v>
      </c>
      <c r="I4" s="15">
        <f t="shared" si="0"/>
        <v>33564.979999999996</v>
      </c>
      <c r="J4" s="20">
        <f t="shared" ref="J4:J28" si="1">SUM(D4:I4)</f>
        <v>2779833.46</v>
      </c>
    </row>
    <row r="5" spans="1:10" x14ac:dyDescent="0.25">
      <c r="A5" s="3">
        <v>3111</v>
      </c>
      <c r="B5" s="4" t="s">
        <v>102</v>
      </c>
      <c r="C5" s="4" t="s">
        <v>106</v>
      </c>
      <c r="D5" s="14">
        <v>0</v>
      </c>
      <c r="E5" s="14">
        <v>0</v>
      </c>
      <c r="F5" s="14">
        <v>0</v>
      </c>
      <c r="G5" s="21">
        <v>1725.4</v>
      </c>
      <c r="H5" s="21">
        <v>0</v>
      </c>
      <c r="I5" s="21">
        <v>0</v>
      </c>
      <c r="J5" s="20">
        <f t="shared" si="1"/>
        <v>1725.4</v>
      </c>
    </row>
    <row r="6" spans="1:10" x14ac:dyDescent="0.25">
      <c r="A6" s="3">
        <v>3111</v>
      </c>
      <c r="B6" s="4" t="s">
        <v>103</v>
      </c>
      <c r="C6" s="4" t="s">
        <v>105</v>
      </c>
      <c r="D6" s="14">
        <v>0</v>
      </c>
      <c r="E6" s="14">
        <v>0</v>
      </c>
      <c r="F6" s="14">
        <v>0</v>
      </c>
      <c r="G6" s="21">
        <v>1946698.12</v>
      </c>
      <c r="H6" s="21">
        <v>0</v>
      </c>
      <c r="I6" s="21">
        <v>0</v>
      </c>
      <c r="J6" s="20">
        <f t="shared" si="1"/>
        <v>1946698.12</v>
      </c>
    </row>
    <row r="7" spans="1:10" x14ac:dyDescent="0.25">
      <c r="A7" s="3">
        <v>3111</v>
      </c>
      <c r="B7" s="4" t="s">
        <v>109</v>
      </c>
      <c r="C7" s="4" t="s">
        <v>105</v>
      </c>
      <c r="D7" s="14">
        <v>0</v>
      </c>
      <c r="E7" s="14">
        <v>0</v>
      </c>
      <c r="F7" s="14">
        <v>0</v>
      </c>
      <c r="G7" s="21">
        <v>0</v>
      </c>
      <c r="H7" s="21">
        <v>0</v>
      </c>
      <c r="I7" s="21">
        <v>21600</v>
      </c>
      <c r="J7" s="20">
        <f t="shared" si="1"/>
        <v>21600</v>
      </c>
    </row>
    <row r="8" spans="1:10" x14ac:dyDescent="0.25">
      <c r="A8" s="3">
        <v>3121</v>
      </c>
      <c r="B8" s="4" t="s">
        <v>104</v>
      </c>
      <c r="C8" s="5" t="s">
        <v>5</v>
      </c>
      <c r="D8" s="14">
        <v>0</v>
      </c>
      <c r="E8" s="14">
        <v>0</v>
      </c>
      <c r="F8" s="14">
        <v>0</v>
      </c>
      <c r="G8" s="21">
        <v>0</v>
      </c>
      <c r="H8" s="21">
        <v>0</v>
      </c>
      <c r="I8" s="21">
        <v>0</v>
      </c>
      <c r="J8" s="20">
        <f t="shared" si="1"/>
        <v>0</v>
      </c>
    </row>
    <row r="9" spans="1:10" x14ac:dyDescent="0.25">
      <c r="A9" s="6" t="s">
        <v>3</v>
      </c>
      <c r="B9" s="5" t="s">
        <v>4</v>
      </c>
      <c r="C9" s="5" t="s">
        <v>5</v>
      </c>
      <c r="D9" s="16">
        <v>530.89</v>
      </c>
      <c r="E9" s="16">
        <v>0</v>
      </c>
      <c r="F9" s="17">
        <v>0</v>
      </c>
      <c r="G9" s="17">
        <v>81734.600000000006</v>
      </c>
      <c r="H9" s="14">
        <v>0</v>
      </c>
      <c r="I9" s="14">
        <v>0</v>
      </c>
      <c r="J9" s="20">
        <f t="shared" si="1"/>
        <v>82265.490000000005</v>
      </c>
    </row>
    <row r="10" spans="1:10" x14ac:dyDescent="0.25">
      <c r="A10" s="6" t="s">
        <v>3</v>
      </c>
      <c r="B10" s="5" t="s">
        <v>109</v>
      </c>
      <c r="C10" s="5" t="s">
        <v>5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7">
        <v>1200</v>
      </c>
      <c r="J10" s="20">
        <f t="shared" si="1"/>
        <v>1200</v>
      </c>
    </row>
    <row r="11" spans="1:10" x14ac:dyDescent="0.25">
      <c r="A11" s="6">
        <v>3132</v>
      </c>
      <c r="B11" s="4" t="s">
        <v>107</v>
      </c>
      <c r="C11" s="5" t="s">
        <v>108</v>
      </c>
      <c r="D11" s="14">
        <v>0</v>
      </c>
      <c r="E11" s="14">
        <v>0</v>
      </c>
      <c r="F11" s="14">
        <v>0</v>
      </c>
      <c r="G11" s="17">
        <v>321489.84000000003</v>
      </c>
      <c r="H11" s="14">
        <v>0</v>
      </c>
      <c r="I11" s="14">
        <v>0</v>
      </c>
      <c r="J11" s="20">
        <f t="shared" si="1"/>
        <v>321489.84000000003</v>
      </c>
    </row>
    <row r="12" spans="1:10" x14ac:dyDescent="0.25">
      <c r="A12" s="6">
        <v>3132</v>
      </c>
      <c r="B12" s="5" t="s">
        <v>110</v>
      </c>
      <c r="C12" s="5" t="s">
        <v>108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7">
        <v>3564</v>
      </c>
      <c r="J12" s="20">
        <f t="shared" si="1"/>
        <v>3564</v>
      </c>
    </row>
    <row r="13" spans="1:10" x14ac:dyDescent="0.25">
      <c r="A13" s="6" t="s">
        <v>6</v>
      </c>
      <c r="B13" s="5" t="s">
        <v>7</v>
      </c>
      <c r="C13" s="5" t="s">
        <v>8</v>
      </c>
      <c r="D13" s="16">
        <v>8069.18</v>
      </c>
      <c r="E13" s="16">
        <v>5500</v>
      </c>
      <c r="F13" s="17">
        <v>500</v>
      </c>
      <c r="G13" s="17">
        <v>24000</v>
      </c>
      <c r="H13" s="14">
        <v>0</v>
      </c>
      <c r="I13" s="14">
        <v>0</v>
      </c>
      <c r="J13" s="20">
        <f t="shared" si="1"/>
        <v>38069.18</v>
      </c>
    </row>
    <row r="14" spans="1:10" ht="21.75" customHeight="1" x14ac:dyDescent="0.25">
      <c r="A14" s="6" t="s">
        <v>9</v>
      </c>
      <c r="B14" s="5" t="s">
        <v>10</v>
      </c>
      <c r="C14" s="22" t="s">
        <v>11</v>
      </c>
      <c r="D14" s="16">
        <v>50000</v>
      </c>
      <c r="E14" s="14">
        <v>0</v>
      </c>
      <c r="F14" s="14">
        <v>0</v>
      </c>
      <c r="G14" s="17">
        <v>0</v>
      </c>
      <c r="H14" s="14">
        <v>0</v>
      </c>
      <c r="I14" s="14">
        <v>0</v>
      </c>
      <c r="J14" s="20">
        <f t="shared" si="1"/>
        <v>50000</v>
      </c>
    </row>
    <row r="15" spans="1:10" ht="22.5" x14ac:dyDescent="0.25">
      <c r="A15" s="6" t="s">
        <v>9</v>
      </c>
      <c r="B15" s="5" t="s">
        <v>111</v>
      </c>
      <c r="C15" s="22" t="s">
        <v>11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7">
        <v>600</v>
      </c>
      <c r="J15" s="20">
        <f t="shared" si="1"/>
        <v>600</v>
      </c>
    </row>
    <row r="16" spans="1:10" ht="22.5" x14ac:dyDescent="0.25">
      <c r="A16" s="6" t="s">
        <v>12</v>
      </c>
      <c r="B16" s="5" t="s">
        <v>13</v>
      </c>
      <c r="C16" s="22" t="s">
        <v>14</v>
      </c>
      <c r="D16" s="16">
        <v>373.41</v>
      </c>
      <c r="E16" s="16">
        <v>500</v>
      </c>
      <c r="F16" s="14">
        <v>0</v>
      </c>
      <c r="G16" s="17">
        <v>3000</v>
      </c>
      <c r="H16" s="14">
        <v>0</v>
      </c>
      <c r="I16" s="14">
        <v>0</v>
      </c>
      <c r="J16" s="20">
        <f t="shared" si="1"/>
        <v>3873.41</v>
      </c>
    </row>
    <row r="17" spans="1:10" ht="22.5" x14ac:dyDescent="0.25">
      <c r="A17" s="6" t="s">
        <v>15</v>
      </c>
      <c r="B17" s="5" t="s">
        <v>16</v>
      </c>
      <c r="C17" s="22" t="s">
        <v>17</v>
      </c>
      <c r="D17" s="14">
        <v>0</v>
      </c>
      <c r="E17" s="16">
        <v>500</v>
      </c>
      <c r="F17" s="14">
        <v>0</v>
      </c>
      <c r="G17" s="17">
        <v>0</v>
      </c>
      <c r="H17" s="14">
        <v>0</v>
      </c>
      <c r="I17" s="14">
        <v>0</v>
      </c>
      <c r="J17" s="20">
        <f t="shared" si="1"/>
        <v>500</v>
      </c>
    </row>
    <row r="18" spans="1:10" ht="22.5" x14ac:dyDescent="0.25">
      <c r="A18" s="6" t="s">
        <v>18</v>
      </c>
      <c r="B18" s="5" t="s">
        <v>19</v>
      </c>
      <c r="C18" s="22" t="s">
        <v>20</v>
      </c>
      <c r="D18" s="16">
        <v>10000</v>
      </c>
      <c r="E18" s="16">
        <v>2000</v>
      </c>
      <c r="F18" s="17">
        <v>5980</v>
      </c>
      <c r="G18" s="17">
        <v>5450</v>
      </c>
      <c r="H18" s="14">
        <v>0</v>
      </c>
      <c r="I18" s="14">
        <v>0</v>
      </c>
      <c r="J18" s="20">
        <f t="shared" si="1"/>
        <v>23430</v>
      </c>
    </row>
    <row r="19" spans="1:10" x14ac:dyDescent="0.25">
      <c r="A19" s="6" t="s">
        <v>21</v>
      </c>
      <c r="B19" s="5" t="s">
        <v>22</v>
      </c>
      <c r="C19" s="22" t="s">
        <v>23</v>
      </c>
      <c r="D19" s="16">
        <v>15500</v>
      </c>
      <c r="E19" s="16">
        <v>10000</v>
      </c>
      <c r="F19" s="17">
        <v>100</v>
      </c>
      <c r="G19" s="17">
        <v>800</v>
      </c>
      <c r="H19" s="17">
        <v>2000</v>
      </c>
      <c r="I19" s="17">
        <v>600.98</v>
      </c>
      <c r="J19" s="20">
        <f t="shared" si="1"/>
        <v>29000.98</v>
      </c>
    </row>
    <row r="20" spans="1:10" x14ac:dyDescent="0.25">
      <c r="A20" s="6" t="s">
        <v>24</v>
      </c>
      <c r="B20" s="5" t="s">
        <v>25</v>
      </c>
      <c r="C20" s="22" t="s">
        <v>26</v>
      </c>
      <c r="D20" s="16">
        <v>31000</v>
      </c>
      <c r="E20" s="16">
        <v>1000</v>
      </c>
      <c r="F20" s="14">
        <v>0</v>
      </c>
      <c r="G20" s="17">
        <v>0</v>
      </c>
      <c r="H20" s="14">
        <v>0</v>
      </c>
      <c r="I20" s="14">
        <v>0</v>
      </c>
      <c r="J20" s="20">
        <f t="shared" si="1"/>
        <v>32000</v>
      </c>
    </row>
    <row r="21" spans="1:10" ht="22.5" x14ac:dyDescent="0.25">
      <c r="A21" s="6" t="s">
        <v>27</v>
      </c>
      <c r="B21" s="5" t="s">
        <v>28</v>
      </c>
      <c r="C21" s="22" t="s">
        <v>29</v>
      </c>
      <c r="D21" s="14">
        <v>0</v>
      </c>
      <c r="E21" s="16">
        <v>2500</v>
      </c>
      <c r="F21" s="14">
        <v>0</v>
      </c>
      <c r="G21" s="17">
        <v>0</v>
      </c>
      <c r="H21" s="14">
        <v>0</v>
      </c>
      <c r="I21" s="14">
        <v>0</v>
      </c>
      <c r="J21" s="20">
        <f t="shared" si="1"/>
        <v>2500</v>
      </c>
    </row>
    <row r="22" spans="1:10" x14ac:dyDescent="0.25">
      <c r="A22" s="6" t="s">
        <v>30</v>
      </c>
      <c r="B22" s="5" t="s">
        <v>31</v>
      </c>
      <c r="C22" s="22" t="s">
        <v>32</v>
      </c>
      <c r="D22" s="16">
        <v>800</v>
      </c>
      <c r="E22" s="16">
        <v>1500</v>
      </c>
      <c r="F22" s="14">
        <v>0</v>
      </c>
      <c r="G22" s="17">
        <v>500</v>
      </c>
      <c r="H22" s="17">
        <v>1600</v>
      </c>
      <c r="I22" s="14">
        <v>0</v>
      </c>
      <c r="J22" s="20">
        <f t="shared" si="1"/>
        <v>4400</v>
      </c>
    </row>
    <row r="23" spans="1:10" ht="22.5" x14ac:dyDescent="0.25">
      <c r="A23" s="6" t="s">
        <v>33</v>
      </c>
      <c r="B23" s="5" t="s">
        <v>34</v>
      </c>
      <c r="C23" s="22" t="s">
        <v>35</v>
      </c>
      <c r="D23" s="16">
        <v>800</v>
      </c>
      <c r="E23" s="16">
        <v>800</v>
      </c>
      <c r="F23" s="14">
        <v>0</v>
      </c>
      <c r="G23" s="17">
        <v>200</v>
      </c>
      <c r="H23" s="14">
        <v>0</v>
      </c>
      <c r="I23" s="14">
        <v>0</v>
      </c>
      <c r="J23" s="20">
        <f t="shared" si="1"/>
        <v>1800</v>
      </c>
    </row>
    <row r="24" spans="1:10" ht="22.5" x14ac:dyDescent="0.25">
      <c r="A24" s="6" t="s">
        <v>36</v>
      </c>
      <c r="B24" s="5" t="s">
        <v>37</v>
      </c>
      <c r="C24" s="22" t="s">
        <v>38</v>
      </c>
      <c r="D24" s="16">
        <v>2004</v>
      </c>
      <c r="E24" s="16">
        <v>3000</v>
      </c>
      <c r="F24" s="14">
        <v>0</v>
      </c>
      <c r="G24" s="17">
        <v>1500</v>
      </c>
      <c r="H24" s="14">
        <v>0</v>
      </c>
      <c r="I24" s="14">
        <v>0</v>
      </c>
      <c r="J24" s="20">
        <f t="shared" si="1"/>
        <v>6504</v>
      </c>
    </row>
    <row r="25" spans="1:10" ht="22.5" x14ac:dyDescent="0.25">
      <c r="A25" s="6" t="s">
        <v>39</v>
      </c>
      <c r="B25" s="5" t="s">
        <v>40</v>
      </c>
      <c r="C25" s="22" t="s">
        <v>41</v>
      </c>
      <c r="D25" s="14">
        <v>0</v>
      </c>
      <c r="E25" s="16">
        <v>1200</v>
      </c>
      <c r="F25" s="14">
        <v>0</v>
      </c>
      <c r="G25" s="17">
        <v>0</v>
      </c>
      <c r="H25" s="14">
        <v>0</v>
      </c>
      <c r="I25" s="14">
        <v>0</v>
      </c>
      <c r="J25" s="20">
        <f t="shared" si="1"/>
        <v>1200</v>
      </c>
    </row>
    <row r="26" spans="1:10" ht="22.5" x14ac:dyDescent="0.25">
      <c r="A26" s="6" t="s">
        <v>42</v>
      </c>
      <c r="B26" s="5" t="s">
        <v>43</v>
      </c>
      <c r="C26" s="22" t="s">
        <v>44</v>
      </c>
      <c r="D26" s="16">
        <v>6000</v>
      </c>
      <c r="E26" s="16">
        <v>2000</v>
      </c>
      <c r="F26" s="17">
        <v>500</v>
      </c>
      <c r="G26" s="17">
        <v>150</v>
      </c>
      <c r="H26" s="14">
        <v>0</v>
      </c>
      <c r="I26" s="14">
        <v>0</v>
      </c>
      <c r="J26" s="20">
        <f t="shared" si="1"/>
        <v>8650</v>
      </c>
    </row>
    <row r="27" spans="1:10" x14ac:dyDescent="0.25">
      <c r="A27" s="6" t="s">
        <v>45</v>
      </c>
      <c r="B27" s="5" t="s">
        <v>46</v>
      </c>
      <c r="C27" s="5" t="s">
        <v>47</v>
      </c>
      <c r="D27" s="16">
        <v>9727</v>
      </c>
      <c r="E27" s="14">
        <v>0</v>
      </c>
      <c r="F27" s="14">
        <v>0</v>
      </c>
      <c r="G27" s="17">
        <v>0</v>
      </c>
      <c r="H27" s="14">
        <v>0</v>
      </c>
      <c r="I27" s="14">
        <v>0</v>
      </c>
      <c r="J27" s="20">
        <f t="shared" si="1"/>
        <v>9727</v>
      </c>
    </row>
    <row r="28" spans="1:10" x14ac:dyDescent="0.25">
      <c r="A28" s="6">
        <v>3235</v>
      </c>
      <c r="B28" s="5" t="s">
        <v>88</v>
      </c>
      <c r="C28" s="5" t="s">
        <v>89</v>
      </c>
      <c r="D28" s="14">
        <v>0</v>
      </c>
      <c r="E28" s="16">
        <v>3600</v>
      </c>
      <c r="F28" s="14">
        <v>0</v>
      </c>
      <c r="G28" s="17">
        <v>50</v>
      </c>
      <c r="H28" s="14">
        <v>0</v>
      </c>
      <c r="I28" s="14">
        <v>0</v>
      </c>
      <c r="J28" s="20">
        <f t="shared" si="1"/>
        <v>3650</v>
      </c>
    </row>
    <row r="29" spans="1:10" ht="45" x14ac:dyDescent="0.25">
      <c r="A29" s="1" t="s">
        <v>0</v>
      </c>
      <c r="B29" s="1" t="s">
        <v>1</v>
      </c>
      <c r="C29" s="1" t="s">
        <v>2</v>
      </c>
      <c r="D29" s="1" t="s">
        <v>123</v>
      </c>
      <c r="E29" s="1" t="s">
        <v>132</v>
      </c>
      <c r="F29" s="1" t="s">
        <v>133</v>
      </c>
      <c r="G29" s="1" t="s">
        <v>134</v>
      </c>
      <c r="H29" s="1" t="s">
        <v>135</v>
      </c>
      <c r="I29" s="1" t="s">
        <v>136</v>
      </c>
      <c r="J29" s="12" t="s">
        <v>115</v>
      </c>
    </row>
    <row r="30" spans="1:10" x14ac:dyDescent="0.25">
      <c r="A30" s="6" t="s">
        <v>48</v>
      </c>
      <c r="B30" s="5" t="s">
        <v>49</v>
      </c>
      <c r="C30" s="5" t="s">
        <v>50</v>
      </c>
      <c r="D30" s="16">
        <v>7200</v>
      </c>
      <c r="E30" s="16">
        <v>150</v>
      </c>
      <c r="F30" s="14">
        <v>0</v>
      </c>
      <c r="G30" s="17">
        <v>0</v>
      </c>
      <c r="H30" s="14">
        <v>0</v>
      </c>
      <c r="I30" s="14">
        <v>0</v>
      </c>
      <c r="J30" s="20">
        <f t="shared" ref="J30:J50" si="2">SUM(D30:I30)</f>
        <v>7350</v>
      </c>
    </row>
    <row r="31" spans="1:10" x14ac:dyDescent="0.25">
      <c r="A31" s="6" t="s">
        <v>51</v>
      </c>
      <c r="B31" s="5" t="s">
        <v>52</v>
      </c>
      <c r="C31" s="5" t="s">
        <v>53</v>
      </c>
      <c r="D31" s="16">
        <v>0</v>
      </c>
      <c r="E31" s="16">
        <v>55000</v>
      </c>
      <c r="F31" s="14">
        <v>0</v>
      </c>
      <c r="G31" s="17">
        <v>5000</v>
      </c>
      <c r="H31" s="14">
        <v>0</v>
      </c>
      <c r="I31" s="14">
        <v>0</v>
      </c>
      <c r="J31" s="20">
        <f t="shared" si="2"/>
        <v>60000</v>
      </c>
    </row>
    <row r="32" spans="1:10" x14ac:dyDescent="0.25">
      <c r="A32" s="6" t="s">
        <v>51</v>
      </c>
      <c r="B32" s="5" t="s">
        <v>112</v>
      </c>
      <c r="C32" s="5" t="s">
        <v>53</v>
      </c>
      <c r="D32" s="16">
        <v>0</v>
      </c>
      <c r="E32" s="16">
        <v>0</v>
      </c>
      <c r="F32" s="14">
        <v>0</v>
      </c>
      <c r="G32" s="16">
        <v>0</v>
      </c>
      <c r="H32" s="14">
        <v>0</v>
      </c>
      <c r="I32" s="17">
        <v>6000</v>
      </c>
      <c r="J32" s="20">
        <f t="shared" si="2"/>
        <v>6000</v>
      </c>
    </row>
    <row r="33" spans="1:10" x14ac:dyDescent="0.25">
      <c r="A33" s="6" t="s">
        <v>54</v>
      </c>
      <c r="B33" s="5" t="s">
        <v>55</v>
      </c>
      <c r="C33" s="5" t="s">
        <v>56</v>
      </c>
      <c r="D33" s="16">
        <v>1837</v>
      </c>
      <c r="E33" s="16">
        <v>0</v>
      </c>
      <c r="F33" s="14">
        <v>0</v>
      </c>
      <c r="G33" s="17">
        <v>0</v>
      </c>
      <c r="H33" s="14">
        <v>0</v>
      </c>
      <c r="I33" s="14">
        <v>0</v>
      </c>
      <c r="J33" s="20">
        <f t="shared" si="2"/>
        <v>1837</v>
      </c>
    </row>
    <row r="34" spans="1:10" x14ac:dyDescent="0.25">
      <c r="A34" s="6" t="s">
        <v>57</v>
      </c>
      <c r="B34" s="5" t="s">
        <v>58</v>
      </c>
      <c r="C34" s="5" t="s">
        <v>59</v>
      </c>
      <c r="D34" s="16">
        <v>1500</v>
      </c>
      <c r="E34" s="16">
        <v>150</v>
      </c>
      <c r="F34" s="17">
        <v>50</v>
      </c>
      <c r="G34" s="17">
        <v>50</v>
      </c>
      <c r="H34" s="14">
        <v>0</v>
      </c>
      <c r="I34" s="14">
        <v>0</v>
      </c>
      <c r="J34" s="20">
        <f t="shared" si="2"/>
        <v>1750</v>
      </c>
    </row>
    <row r="35" spans="1:10" x14ac:dyDescent="0.25">
      <c r="A35" s="6" t="s">
        <v>60</v>
      </c>
      <c r="B35" s="5" t="s">
        <v>61</v>
      </c>
      <c r="C35" s="5" t="s">
        <v>62</v>
      </c>
      <c r="D35" s="16">
        <v>0</v>
      </c>
      <c r="E35" s="16">
        <v>250</v>
      </c>
      <c r="F35" s="17">
        <v>250</v>
      </c>
      <c r="G35" s="17">
        <v>45000</v>
      </c>
      <c r="H35" s="14">
        <v>0</v>
      </c>
      <c r="I35" s="14">
        <v>0</v>
      </c>
      <c r="J35" s="20">
        <f t="shared" si="2"/>
        <v>45500</v>
      </c>
    </row>
    <row r="36" spans="1:10" x14ac:dyDescent="0.25">
      <c r="A36" s="6" t="s">
        <v>63</v>
      </c>
      <c r="B36" s="5" t="s">
        <v>64</v>
      </c>
      <c r="C36" s="5" t="s">
        <v>65</v>
      </c>
      <c r="D36" s="16">
        <v>2205</v>
      </c>
      <c r="E36" s="16">
        <v>0</v>
      </c>
      <c r="F36" s="17">
        <v>2500</v>
      </c>
      <c r="G36" s="17">
        <v>150</v>
      </c>
      <c r="H36" s="14">
        <v>0</v>
      </c>
      <c r="I36" s="14">
        <v>0</v>
      </c>
      <c r="J36" s="20">
        <f t="shared" si="2"/>
        <v>4855</v>
      </c>
    </row>
    <row r="37" spans="1:10" x14ac:dyDescent="0.25">
      <c r="A37" s="6" t="s">
        <v>66</v>
      </c>
      <c r="B37" s="5" t="s">
        <v>67</v>
      </c>
      <c r="C37" s="5" t="s">
        <v>68</v>
      </c>
      <c r="D37" s="16">
        <v>2900</v>
      </c>
      <c r="E37" s="16">
        <v>1800</v>
      </c>
      <c r="F37" s="14">
        <v>0</v>
      </c>
      <c r="G37" s="17">
        <v>2500</v>
      </c>
      <c r="H37" s="14">
        <v>0</v>
      </c>
      <c r="I37" s="14">
        <v>0</v>
      </c>
      <c r="J37" s="20">
        <f t="shared" si="2"/>
        <v>7200</v>
      </c>
    </row>
    <row r="38" spans="1:10" x14ac:dyDescent="0.25">
      <c r="A38" s="6" t="s">
        <v>69</v>
      </c>
      <c r="B38" s="5" t="s">
        <v>70</v>
      </c>
      <c r="C38" s="5" t="s">
        <v>71</v>
      </c>
      <c r="D38" s="16">
        <v>135</v>
      </c>
      <c r="E38" s="16">
        <v>15</v>
      </c>
      <c r="F38" s="14">
        <v>0</v>
      </c>
      <c r="G38" s="17">
        <v>0</v>
      </c>
      <c r="H38" s="14">
        <v>0</v>
      </c>
      <c r="I38" s="14">
        <v>0</v>
      </c>
      <c r="J38" s="20">
        <f t="shared" si="2"/>
        <v>150</v>
      </c>
    </row>
    <row r="39" spans="1:10" x14ac:dyDescent="0.25">
      <c r="A39" s="6" t="s">
        <v>72</v>
      </c>
      <c r="B39" s="5" t="s">
        <v>73</v>
      </c>
      <c r="C39" s="5" t="s">
        <v>74</v>
      </c>
      <c r="D39" s="16">
        <v>0</v>
      </c>
      <c r="E39" s="16">
        <v>50</v>
      </c>
      <c r="F39" s="14">
        <v>0</v>
      </c>
      <c r="G39" s="17">
        <v>6000</v>
      </c>
      <c r="H39" s="14">
        <v>0</v>
      </c>
      <c r="I39" s="14">
        <v>0</v>
      </c>
      <c r="J39" s="20">
        <f t="shared" si="2"/>
        <v>6050</v>
      </c>
    </row>
    <row r="40" spans="1:10" x14ac:dyDescent="0.25">
      <c r="A40" s="6" t="s">
        <v>75</v>
      </c>
      <c r="B40" s="5" t="s">
        <v>76</v>
      </c>
      <c r="C40" s="5" t="s">
        <v>77</v>
      </c>
      <c r="D40" s="16">
        <v>18000</v>
      </c>
      <c r="E40" s="16">
        <v>150</v>
      </c>
      <c r="F40" s="17">
        <v>1500</v>
      </c>
      <c r="G40" s="17">
        <v>1000</v>
      </c>
      <c r="H40" s="14">
        <v>0</v>
      </c>
      <c r="I40" s="14">
        <v>0</v>
      </c>
      <c r="J40" s="20">
        <f t="shared" si="2"/>
        <v>20650</v>
      </c>
    </row>
    <row r="41" spans="1:10" x14ac:dyDescent="0.25">
      <c r="A41" s="6" t="s">
        <v>75</v>
      </c>
      <c r="B41" s="5" t="s">
        <v>78</v>
      </c>
      <c r="C41" s="5" t="s">
        <v>79</v>
      </c>
      <c r="D41" s="16">
        <v>614</v>
      </c>
      <c r="E41" s="16">
        <v>0</v>
      </c>
      <c r="F41" s="14">
        <v>0</v>
      </c>
      <c r="G41" s="17">
        <v>0</v>
      </c>
      <c r="H41" s="14">
        <v>0</v>
      </c>
      <c r="I41" s="14">
        <v>0</v>
      </c>
      <c r="J41" s="20">
        <f t="shared" si="2"/>
        <v>614</v>
      </c>
    </row>
    <row r="42" spans="1:10" x14ac:dyDescent="0.25">
      <c r="A42" s="6" t="s">
        <v>75</v>
      </c>
      <c r="B42" s="5" t="s">
        <v>80</v>
      </c>
      <c r="C42" s="5" t="s">
        <v>81</v>
      </c>
      <c r="D42" s="16">
        <v>0</v>
      </c>
      <c r="E42" s="16">
        <v>0</v>
      </c>
      <c r="F42" s="14">
        <v>0</v>
      </c>
      <c r="G42" s="17">
        <v>0</v>
      </c>
      <c r="H42" s="14">
        <v>0</v>
      </c>
      <c r="I42" s="14">
        <v>0</v>
      </c>
      <c r="J42" s="20">
        <f t="shared" si="2"/>
        <v>0</v>
      </c>
    </row>
    <row r="43" spans="1:10" x14ac:dyDescent="0.25">
      <c r="A43" s="6" t="s">
        <v>82</v>
      </c>
      <c r="B43" s="5" t="s">
        <v>83</v>
      </c>
      <c r="C43" s="5" t="s">
        <v>84</v>
      </c>
      <c r="D43" s="16">
        <v>150</v>
      </c>
      <c r="E43" s="16">
        <v>0</v>
      </c>
      <c r="F43" s="14">
        <v>0</v>
      </c>
      <c r="G43" s="17">
        <v>20</v>
      </c>
      <c r="H43" s="14">
        <v>0</v>
      </c>
      <c r="I43" s="14">
        <v>0</v>
      </c>
      <c r="J43" s="20">
        <f t="shared" si="2"/>
        <v>170</v>
      </c>
    </row>
    <row r="44" spans="1:10" x14ac:dyDescent="0.25">
      <c r="A44" s="6" t="s">
        <v>85</v>
      </c>
      <c r="B44" s="5" t="s">
        <v>86</v>
      </c>
      <c r="C44" s="5" t="s">
        <v>87</v>
      </c>
      <c r="D44" s="16">
        <v>25</v>
      </c>
      <c r="E44" s="16">
        <v>0</v>
      </c>
      <c r="F44" s="14">
        <v>0</v>
      </c>
      <c r="G44" s="17">
        <v>0</v>
      </c>
      <c r="H44" s="14">
        <v>0</v>
      </c>
      <c r="I44" s="14">
        <v>0</v>
      </c>
      <c r="J44" s="20">
        <f t="shared" si="2"/>
        <v>25</v>
      </c>
    </row>
    <row r="45" spans="1:10" x14ac:dyDescent="0.25">
      <c r="A45" s="6">
        <v>3721</v>
      </c>
      <c r="B45" s="5" t="s">
        <v>100</v>
      </c>
      <c r="C45" s="5" t="s">
        <v>101</v>
      </c>
      <c r="D45" s="16">
        <v>0</v>
      </c>
      <c r="E45" s="16">
        <v>0</v>
      </c>
      <c r="F45" s="18">
        <v>120</v>
      </c>
      <c r="G45" s="17">
        <v>0</v>
      </c>
      <c r="H45" s="14">
        <v>0</v>
      </c>
      <c r="I45" s="14">
        <v>0</v>
      </c>
      <c r="J45" s="20">
        <f t="shared" si="2"/>
        <v>120</v>
      </c>
    </row>
    <row r="46" spans="1:10" x14ac:dyDescent="0.25">
      <c r="A46" s="13">
        <v>3811</v>
      </c>
      <c r="B46" s="5" t="s">
        <v>90</v>
      </c>
      <c r="C46" s="7" t="s">
        <v>91</v>
      </c>
      <c r="D46" s="19">
        <v>0</v>
      </c>
      <c r="E46" s="16">
        <v>50</v>
      </c>
      <c r="F46" s="14">
        <v>0</v>
      </c>
      <c r="G46" s="17">
        <v>0</v>
      </c>
      <c r="H46" s="17">
        <v>400</v>
      </c>
      <c r="I46" s="14">
        <v>0</v>
      </c>
      <c r="J46" s="20">
        <f t="shared" si="2"/>
        <v>450</v>
      </c>
    </row>
    <row r="47" spans="1:10" x14ac:dyDescent="0.25">
      <c r="A47" s="8">
        <v>4221</v>
      </c>
      <c r="B47" s="7" t="s">
        <v>93</v>
      </c>
      <c r="C47" s="7" t="s">
        <v>92</v>
      </c>
      <c r="D47" s="19">
        <v>0</v>
      </c>
      <c r="E47" s="16">
        <v>2500</v>
      </c>
      <c r="F47" s="14">
        <v>0</v>
      </c>
      <c r="G47" s="17">
        <v>10000</v>
      </c>
      <c r="H47" s="14">
        <v>0</v>
      </c>
      <c r="I47" s="14">
        <v>0</v>
      </c>
      <c r="J47" s="20">
        <f t="shared" si="2"/>
        <v>12500</v>
      </c>
    </row>
    <row r="48" spans="1:10" x14ac:dyDescent="0.25">
      <c r="A48" s="13">
        <v>4225</v>
      </c>
      <c r="B48" s="7" t="s">
        <v>95</v>
      </c>
      <c r="C48" s="7" t="s">
        <v>94</v>
      </c>
      <c r="D48" s="14">
        <v>0</v>
      </c>
      <c r="E48" s="16">
        <v>3500</v>
      </c>
      <c r="F48" s="14">
        <v>0</v>
      </c>
      <c r="G48" s="17">
        <v>5434.04</v>
      </c>
      <c r="H48" s="14">
        <v>0</v>
      </c>
      <c r="I48" s="14">
        <v>0</v>
      </c>
      <c r="J48" s="20">
        <f t="shared" si="2"/>
        <v>8934.0400000000009</v>
      </c>
    </row>
    <row r="49" spans="1:10" x14ac:dyDescent="0.25">
      <c r="A49" s="8">
        <v>4241</v>
      </c>
      <c r="B49" s="7" t="s">
        <v>96</v>
      </c>
      <c r="C49" s="7" t="s">
        <v>97</v>
      </c>
      <c r="D49" s="14">
        <v>0</v>
      </c>
      <c r="E49" s="16">
        <v>235</v>
      </c>
      <c r="F49" s="14">
        <v>0</v>
      </c>
      <c r="G49" s="17">
        <v>796</v>
      </c>
      <c r="H49" s="14">
        <v>0</v>
      </c>
      <c r="I49" s="14">
        <v>0</v>
      </c>
      <c r="J49" s="20">
        <f t="shared" si="2"/>
        <v>1031</v>
      </c>
    </row>
    <row r="50" spans="1:10" x14ac:dyDescent="0.25">
      <c r="A50" s="13">
        <v>4511</v>
      </c>
      <c r="B50" s="7" t="s">
        <v>98</v>
      </c>
      <c r="C50" s="7" t="s">
        <v>99</v>
      </c>
      <c r="D50" s="14">
        <v>0</v>
      </c>
      <c r="E50" s="19">
        <v>200</v>
      </c>
      <c r="F50" s="14">
        <v>0</v>
      </c>
      <c r="G50" s="14">
        <v>0</v>
      </c>
      <c r="H50" s="14">
        <v>0</v>
      </c>
      <c r="I50" s="14">
        <v>0</v>
      </c>
      <c r="J50" s="20">
        <f t="shared" si="2"/>
        <v>200</v>
      </c>
    </row>
  </sheetData>
  <mergeCells count="1">
    <mergeCell ref="A4:C4"/>
  </mergeCells>
  <pageMargins left="0.7" right="0.7" top="1.08" bottom="0.38" header="0.36" footer="0.3"/>
  <pageSetup paperSize="9" orientation="landscape" verticalDpi="0" r:id="rId1"/>
  <headerFooter>
    <oddHeader>&amp;LINDUSTRIJSKO-OBRTNIČKA ŠKOLA
SLAVONSKI BROD, EUGENA KUMIČIĆA 55
OIB: 17534119664 RKP: 17771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2024,</vt:lpstr>
      <vt:lpstr>2025</vt:lpstr>
      <vt:lpstr>2026</vt:lpstr>
      <vt:lpstr>'2024,'!Podrucje_ispisa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PC2A</dc:creator>
  <cp:lastModifiedBy>PC2A</cp:lastModifiedBy>
  <cp:lastPrinted>2023-12-28T08:46:59Z</cp:lastPrinted>
  <dcterms:created xsi:type="dcterms:W3CDTF">2023-10-04T06:53:53Z</dcterms:created>
  <dcterms:modified xsi:type="dcterms:W3CDTF">2023-12-28T08:55:38Z</dcterms:modified>
</cp:coreProperties>
</file>